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Sheet1!$A$1:$J$76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<sst xmlns="http://schemas.openxmlformats.org/spreadsheetml/2006/main" count="225" uniqueCount="214">
  <si>
    <t>2025年江北新区植保专业化统防统治项目核查结果和补贴情况明细表</t>
  </si>
  <si>
    <t>序号</t>
  </si>
  <si>
    <t>服务单位名称</t>
  </si>
  <si>
    <t>街道</t>
  </si>
  <si>
    <t>农户姓名</t>
  </si>
  <si>
    <t>联系电话</t>
  </si>
  <si>
    <t>身份证号码</t>
  </si>
  <si>
    <t>申报面积（亩）</t>
  </si>
  <si>
    <t>审定面积（亩）</t>
  </si>
  <si>
    <t>审定补贴金额（元）</t>
  </si>
  <si>
    <t>备注</t>
  </si>
  <si>
    <t>南京乾迈达农业发展有限公司</t>
  </si>
  <si>
    <t>盘城街道</t>
  </si>
  <si>
    <t>陈德平</t>
  </si>
  <si>
    <t>181****2956</t>
  </si>
  <si>
    <t>320723********3416</t>
  </si>
  <si>
    <t>陈万山</t>
  </si>
  <si>
    <t>139****9196</t>
  </si>
  <si>
    <t>320723********3419</t>
  </si>
  <si>
    <t>陈华庭</t>
  </si>
  <si>
    <t>130****0829</t>
  </si>
  <si>
    <t>320722********2038</t>
  </si>
  <si>
    <t>小计</t>
  </si>
  <si>
    <t>长芦街道</t>
  </si>
  <si>
    <t>单文艺</t>
  </si>
  <si>
    <t>138****8429</t>
  </si>
  <si>
    <t>320722********7752</t>
  </si>
  <si>
    <t>刘守俊</t>
  </si>
  <si>
    <t>157****0800</t>
  </si>
  <si>
    <t>320722********775X</t>
  </si>
  <si>
    <t>徐响</t>
  </si>
  <si>
    <t>152****0546</t>
  </si>
  <si>
    <t>320722********1615</t>
  </si>
  <si>
    <t>马林</t>
  </si>
  <si>
    <t>180****7884</t>
  </si>
  <si>
    <t>320822********3613</t>
  </si>
  <si>
    <t>王安成</t>
  </si>
  <si>
    <t>189****6879</t>
  </si>
  <si>
    <t>320722********7914</t>
  </si>
  <si>
    <t>何文军</t>
  </si>
  <si>
    <t>131****8771</t>
  </si>
  <si>
    <t>320722********7910</t>
  </si>
  <si>
    <t>赵东华</t>
  </si>
  <si>
    <t>152****1345</t>
  </si>
  <si>
    <t>320722********7713</t>
  </si>
  <si>
    <t>刘虎</t>
  </si>
  <si>
    <t>131****0926</t>
  </si>
  <si>
    <t>320722********1614</t>
  </si>
  <si>
    <t>王长林</t>
  </si>
  <si>
    <t>131****1818</t>
  </si>
  <si>
    <t>320123********1214</t>
  </si>
  <si>
    <t>谷惠山</t>
  </si>
  <si>
    <t>136****1848</t>
  </si>
  <si>
    <t>320722********7754</t>
  </si>
  <si>
    <t>纪士勇</t>
  </si>
  <si>
    <t>187****6020</t>
  </si>
  <si>
    <t>320722********7915</t>
  </si>
  <si>
    <t>陆明启</t>
  </si>
  <si>
    <t>189****6327</t>
  </si>
  <si>
    <t>320722********7778</t>
  </si>
  <si>
    <t>冯根祥</t>
  </si>
  <si>
    <t>187****5709</t>
  </si>
  <si>
    <t>320722********163X</t>
  </si>
  <si>
    <t>徐会议</t>
  </si>
  <si>
    <t>180****6627</t>
  </si>
  <si>
    <t>320722********1626</t>
  </si>
  <si>
    <t>梁建好</t>
  </si>
  <si>
    <t>185****7120</t>
  </si>
  <si>
    <t>320722********1655</t>
  </si>
  <si>
    <t>何文进</t>
  </si>
  <si>
    <t>189****0331</t>
  </si>
  <si>
    <t>320722********7732</t>
  </si>
  <si>
    <t>李宝雷</t>
  </si>
  <si>
    <t>136****3620</t>
  </si>
  <si>
    <t>320722********8135</t>
  </si>
  <si>
    <t>朱传荣</t>
  </si>
  <si>
    <t>150****0763</t>
  </si>
  <si>
    <t>320123********1215</t>
  </si>
  <si>
    <t>林华三</t>
  </si>
  <si>
    <t>137****1452</t>
  </si>
  <si>
    <t>320123********1211</t>
  </si>
  <si>
    <t>武传周</t>
  </si>
  <si>
    <t>159****8161</t>
  </si>
  <si>
    <t>320722********7357</t>
  </si>
  <si>
    <t>王用广</t>
  </si>
  <si>
    <t>138****5126</t>
  </si>
  <si>
    <t>320722********7734</t>
  </si>
  <si>
    <t>王军</t>
  </si>
  <si>
    <t>181****4950</t>
  </si>
  <si>
    <t>320722********7710</t>
  </si>
  <si>
    <t>朱发权</t>
  </si>
  <si>
    <t>151****0382</t>
  </si>
  <si>
    <t>320123********1232</t>
  </si>
  <si>
    <t>张贵永</t>
  </si>
  <si>
    <t>151****9176</t>
  </si>
  <si>
    <t>320722********771X</t>
  </si>
  <si>
    <t>李苏</t>
  </si>
  <si>
    <t>159****9193</t>
  </si>
  <si>
    <t>320722********1613</t>
  </si>
  <si>
    <t>季刚华</t>
  </si>
  <si>
    <t>130****0198</t>
  </si>
  <si>
    <t>320831********3810</t>
  </si>
  <si>
    <t>赵少桂</t>
  </si>
  <si>
    <t>188****6300</t>
  </si>
  <si>
    <t>320722********7737</t>
  </si>
  <si>
    <t>王俊如</t>
  </si>
  <si>
    <t>177****3688</t>
  </si>
  <si>
    <t>320722********7718</t>
  </si>
  <si>
    <t>李秀龙</t>
  </si>
  <si>
    <t>156****9627</t>
  </si>
  <si>
    <t>320722********7736</t>
  </si>
  <si>
    <t>冯祥</t>
  </si>
  <si>
    <t>159****5377</t>
  </si>
  <si>
    <t>320722********161X</t>
  </si>
  <si>
    <t>徐明春</t>
  </si>
  <si>
    <t>138****5141</t>
  </si>
  <si>
    <t>张凤华</t>
  </si>
  <si>
    <t>130****7529</t>
  </si>
  <si>
    <t>320722********7715</t>
  </si>
  <si>
    <t>段宋超</t>
  </si>
  <si>
    <t>182****4075</t>
  </si>
  <si>
    <t>320722********773X</t>
  </si>
  <si>
    <t>王举方</t>
  </si>
  <si>
    <t>150****0725</t>
  </si>
  <si>
    <t>320722********7716</t>
  </si>
  <si>
    <t>顾明亮</t>
  </si>
  <si>
    <t>181****5655</t>
  </si>
  <si>
    <t>342322********2013</t>
  </si>
  <si>
    <t>高步军</t>
  </si>
  <si>
    <t>199****5018</t>
  </si>
  <si>
    <t>周开杰</t>
  </si>
  <si>
    <t>189****0061</t>
  </si>
  <si>
    <t>320722********7717</t>
  </si>
  <si>
    <t>徐春明</t>
  </si>
  <si>
    <t>137****8817</t>
  </si>
  <si>
    <t>320722********1638</t>
  </si>
  <si>
    <t>席明军</t>
  </si>
  <si>
    <t>158****0591</t>
  </si>
  <si>
    <t>320722********7735</t>
  </si>
  <si>
    <t>高如会</t>
  </si>
  <si>
    <t>130****7820</t>
  </si>
  <si>
    <t>320123********1217</t>
  </si>
  <si>
    <t>钱浩</t>
  </si>
  <si>
    <t>199****1926</t>
  </si>
  <si>
    <t>340321********6975</t>
  </si>
  <si>
    <t>马士雨</t>
  </si>
  <si>
    <t>137****5002</t>
  </si>
  <si>
    <t>葛井东</t>
  </si>
  <si>
    <t>137****1162</t>
  </si>
  <si>
    <t>刘明春</t>
  </si>
  <si>
    <t>130****7308</t>
  </si>
  <si>
    <t>卢正标</t>
  </si>
  <si>
    <t>138****8081</t>
  </si>
  <si>
    <t>320827********3111</t>
  </si>
  <si>
    <t>徐春光</t>
  </si>
  <si>
    <t>138****7861</t>
  </si>
  <si>
    <t>320722********1611</t>
  </si>
  <si>
    <t>王刘飞</t>
  </si>
  <si>
    <t>138****1751</t>
  </si>
  <si>
    <t>陈也贵</t>
  </si>
  <si>
    <t>139****2783</t>
  </si>
  <si>
    <t>马文军</t>
  </si>
  <si>
    <t>320822********361X</t>
  </si>
  <si>
    <t>万有云</t>
  </si>
  <si>
    <t>158****0504</t>
  </si>
  <si>
    <r>
      <rPr>
        <b/>
        <sz val="11"/>
        <color theme="1"/>
        <rFont val="方正仿宋_GBK"/>
        <charset val="134"/>
      </rPr>
      <t>小计</t>
    </r>
  </si>
  <si>
    <t>南京蜻蜓智慧农业研究院有限公司</t>
  </si>
  <si>
    <t>葛塘街道</t>
  </si>
  <si>
    <t>候庆园</t>
  </si>
  <si>
    <t>133****9248</t>
  </si>
  <si>
    <t>320123********2819</t>
  </si>
  <si>
    <t>王吉栋</t>
  </si>
  <si>
    <t>159****0025</t>
  </si>
  <si>
    <t>321324********2517</t>
  </si>
  <si>
    <t>贺庆军</t>
  </si>
  <si>
    <t>151****1148</t>
  </si>
  <si>
    <t>320827********2639</t>
  </si>
  <si>
    <t>王庆兵</t>
  </si>
  <si>
    <t>138****2763</t>
  </si>
  <si>
    <t>320827********2679</t>
  </si>
  <si>
    <t>朱学友</t>
  </si>
  <si>
    <t>139****0922</t>
  </si>
  <si>
    <t>320324********4710</t>
  </si>
  <si>
    <t>崔凤华</t>
  </si>
  <si>
    <t>153****3103</t>
  </si>
  <si>
    <t>320827********4033</t>
  </si>
  <si>
    <t>高维军</t>
  </si>
  <si>
    <t>152****1939</t>
  </si>
  <si>
    <t>320827********2030</t>
  </si>
  <si>
    <t>邱永平</t>
  </si>
  <si>
    <t>151****8369</t>
  </si>
  <si>
    <t>320723********3215</t>
  </si>
  <si>
    <t>芮东明</t>
  </si>
  <si>
    <t>138****4821</t>
  </si>
  <si>
    <t>320123********1814</t>
  </si>
  <si>
    <t>杨家楼</t>
  </si>
  <si>
    <t>182****4653</t>
  </si>
  <si>
    <t>320827********4071</t>
  </si>
  <si>
    <t>成金龙</t>
  </si>
  <si>
    <t>139****2552</t>
  </si>
  <si>
    <t>320123********1816</t>
  </si>
  <si>
    <t>邵名文</t>
  </si>
  <si>
    <t>189****4889</t>
  </si>
  <si>
    <t>320122********081X</t>
  </si>
  <si>
    <t>王学猛</t>
  </si>
  <si>
    <t>182****4470</t>
  </si>
  <si>
    <t>320722********7730</t>
  </si>
  <si>
    <t>邢明虎</t>
  </si>
  <si>
    <t>133****9099</t>
  </si>
  <si>
    <t>320723********4035</t>
  </si>
  <si>
    <t>许晓群</t>
  </si>
  <si>
    <t>159****9625</t>
  </si>
  <si>
    <t>320827********4414</t>
  </si>
  <si>
    <r>
      <rPr>
        <b/>
        <sz val="11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</si>
</sst>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方正小标宋_GBK"/>
      <charset val="134"/>
    </font>
    <font>
      <sz val="11"/>
      <color theme="1"/>
      <name val="方正黑体_GBK"/>
      <charset val="134"/>
    </font>
    <font>
      <sz val="11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name val="方正仿宋_GBK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tabSelected="1" zoomScale="130" zoomScaleNormal="130" topLeftCell="A46" workbookViewId="0">
      <selection activeCell="D71" sqref="D71"/>
    </sheetView>
  </sheetViews>
  <sheetFormatPr defaultColWidth="9" defaultRowHeight="14.25"/>
  <cols>
    <col min="2" max="2" width="14.625" customWidth="1"/>
    <col min="3" max="3" width="14.625" style="1" customWidth="1"/>
    <col min="4" max="4" width="12" customWidth="1"/>
    <col min="5" max="5" width="15.25" customWidth="1"/>
    <col min="6" max="6" width="25.625" customWidth="1"/>
    <col min="7" max="7" width="14" style="2" customWidth="1"/>
    <col min="8" max="8" width="12.875" style="2"/>
    <col min="9" max="9" width="19.25" style="2" customWidth="1"/>
    <col min="10" max="10" width="9" style="2"/>
  </cols>
  <sheetData>
    <row r="1" ht="21" spans="1:10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</row>
    <row r="2" ht="28.5" spans="1:10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5" t="s">
        <v>10</v>
      </c>
    </row>
    <row r="3" ht="15" spans="1:10">
      <c r="A3" s="8">
        <v>1</v>
      </c>
      <c r="B3" s="7" t="s">
        <v>11</v>
      </c>
      <c r="C3" s="9" t="s">
        <v>12</v>
      </c>
      <c r="D3" s="10" t="s">
        <v>13</v>
      </c>
      <c r="E3" s="19" t="s">
        <v>14</v>
      </c>
      <c r="F3" s="8" t="s">
        <v>15</v>
      </c>
      <c r="G3" s="20">
        <v>434.7</v>
      </c>
      <c r="H3" s="20">
        <v>420</v>
      </c>
      <c r="I3" s="25">
        <f>H3*22</f>
        <v>9240</v>
      </c>
      <c r="J3" s="26"/>
    </row>
    <row r="4" ht="15" spans="1:10">
      <c r="A4" s="8">
        <v>2</v>
      </c>
      <c r="B4" s="11"/>
      <c r="C4" s="12"/>
      <c r="D4" s="10" t="s">
        <v>16</v>
      </c>
      <c r="E4" s="8" t="s">
        <v>17</v>
      </c>
      <c r="F4" s="8" t="s">
        <v>18</v>
      </c>
      <c r="G4" s="20">
        <v>743.13</v>
      </c>
      <c r="H4" s="20">
        <v>743.13</v>
      </c>
      <c r="I4" s="25">
        <f>H4*22</f>
        <v>16348.86</v>
      </c>
      <c r="J4" s="26"/>
    </row>
    <row r="5" ht="15" spans="1:10">
      <c r="A5" s="8">
        <v>3</v>
      </c>
      <c r="B5" s="11"/>
      <c r="C5" s="13"/>
      <c r="D5" s="10" t="s">
        <v>19</v>
      </c>
      <c r="E5" s="8" t="s">
        <v>20</v>
      </c>
      <c r="F5" s="8" t="s">
        <v>21</v>
      </c>
      <c r="G5" s="20">
        <v>340</v>
      </c>
      <c r="H5" s="20">
        <v>310</v>
      </c>
      <c r="I5" s="25">
        <f>H5*22</f>
        <v>6820</v>
      </c>
      <c r="J5" s="26"/>
    </row>
    <row r="6" spans="1:10">
      <c r="A6" s="14" t="s">
        <v>22</v>
      </c>
      <c r="B6" s="14"/>
      <c r="C6" s="15"/>
      <c r="D6" s="14"/>
      <c r="E6" s="14"/>
      <c r="F6" s="14"/>
      <c r="G6" s="21">
        <f>SUM(G3:G5)</f>
        <v>1517.83</v>
      </c>
      <c r="H6" s="21">
        <f>SUM(H3:H5)</f>
        <v>1473.13</v>
      </c>
      <c r="I6" s="21">
        <f>H6*22</f>
        <v>32408.86</v>
      </c>
      <c r="J6" s="27"/>
    </row>
    <row r="7" ht="15" spans="1:10">
      <c r="A7" s="8">
        <v>4</v>
      </c>
      <c r="B7" s="9" t="s">
        <v>11</v>
      </c>
      <c r="C7" s="9" t="s">
        <v>23</v>
      </c>
      <c r="D7" s="16" t="s">
        <v>24</v>
      </c>
      <c r="E7" s="8" t="s">
        <v>25</v>
      </c>
      <c r="F7" s="34" t="s">
        <v>26</v>
      </c>
      <c r="G7" s="22">
        <v>160</v>
      </c>
      <c r="H7" s="22">
        <v>160</v>
      </c>
      <c r="I7" s="25">
        <f>H7*22</f>
        <v>3520</v>
      </c>
      <c r="J7" s="28"/>
    </row>
    <row r="8" ht="15" spans="1:10">
      <c r="A8" s="8">
        <v>5</v>
      </c>
      <c r="B8" s="17"/>
      <c r="C8" s="12"/>
      <c r="D8" s="16" t="s">
        <v>27</v>
      </c>
      <c r="E8" s="8" t="s">
        <v>28</v>
      </c>
      <c r="F8" s="8" t="s">
        <v>29</v>
      </c>
      <c r="G8" s="22">
        <v>157</v>
      </c>
      <c r="H8" s="22">
        <v>157</v>
      </c>
      <c r="I8" s="25">
        <f t="shared" ref="I8:I39" si="0">H8*22</f>
        <v>3454</v>
      </c>
      <c r="J8" s="28"/>
    </row>
    <row r="9" ht="15" spans="1:10">
      <c r="A9" s="8">
        <v>6</v>
      </c>
      <c r="B9" s="17"/>
      <c r="C9" s="12"/>
      <c r="D9" s="16" t="s">
        <v>30</v>
      </c>
      <c r="E9" s="8" t="s">
        <v>31</v>
      </c>
      <c r="F9" s="34" t="s">
        <v>32</v>
      </c>
      <c r="G9" s="22">
        <v>547</v>
      </c>
      <c r="H9" s="22">
        <v>547</v>
      </c>
      <c r="I9" s="25">
        <f t="shared" si="0"/>
        <v>12034</v>
      </c>
      <c r="J9" s="28"/>
    </row>
    <row r="10" ht="15" spans="1:10">
      <c r="A10" s="8">
        <v>7</v>
      </c>
      <c r="B10" s="17"/>
      <c r="C10" s="12"/>
      <c r="D10" s="16" t="s">
        <v>33</v>
      </c>
      <c r="E10" s="8" t="s">
        <v>34</v>
      </c>
      <c r="F10" s="8" t="s">
        <v>35</v>
      </c>
      <c r="G10" s="22">
        <v>92.29</v>
      </c>
      <c r="H10" s="22">
        <v>92.29</v>
      </c>
      <c r="I10" s="25">
        <f t="shared" si="0"/>
        <v>2030.38</v>
      </c>
      <c r="J10" s="28"/>
    </row>
    <row r="11" ht="15" spans="1:10">
      <c r="A11" s="8">
        <v>8</v>
      </c>
      <c r="B11" s="17"/>
      <c r="C11" s="12"/>
      <c r="D11" s="16" t="s">
        <v>36</v>
      </c>
      <c r="E11" s="8" t="s">
        <v>37</v>
      </c>
      <c r="F11" s="34" t="s">
        <v>38</v>
      </c>
      <c r="G11" s="22">
        <v>201</v>
      </c>
      <c r="H11" s="22">
        <v>201</v>
      </c>
      <c r="I11" s="25">
        <f t="shared" si="0"/>
        <v>4422</v>
      </c>
      <c r="J11" s="28"/>
    </row>
    <row r="12" ht="15" spans="1:10">
      <c r="A12" s="8">
        <v>9</v>
      </c>
      <c r="B12" s="17"/>
      <c r="C12" s="12"/>
      <c r="D12" s="16" t="s">
        <v>39</v>
      </c>
      <c r="E12" s="8" t="s">
        <v>40</v>
      </c>
      <c r="F12" s="34" t="s">
        <v>41</v>
      </c>
      <c r="G12" s="22">
        <v>308.5</v>
      </c>
      <c r="H12" s="22">
        <v>300</v>
      </c>
      <c r="I12" s="25">
        <f t="shared" si="0"/>
        <v>6600</v>
      </c>
      <c r="J12" s="29"/>
    </row>
    <row r="13" ht="15" spans="1:10">
      <c r="A13" s="8">
        <v>10</v>
      </c>
      <c r="B13" s="17"/>
      <c r="C13" s="12"/>
      <c r="D13" s="16" t="s">
        <v>42</v>
      </c>
      <c r="E13" s="8" t="s">
        <v>43</v>
      </c>
      <c r="F13" s="34" t="s">
        <v>44</v>
      </c>
      <c r="G13" s="22">
        <v>180</v>
      </c>
      <c r="H13" s="22">
        <v>180</v>
      </c>
      <c r="I13" s="25">
        <f t="shared" si="0"/>
        <v>3960</v>
      </c>
      <c r="J13" s="28"/>
    </row>
    <row r="14" ht="15" spans="1:10">
      <c r="A14" s="8">
        <v>11</v>
      </c>
      <c r="B14" s="17"/>
      <c r="C14" s="12"/>
      <c r="D14" s="16" t="s">
        <v>45</v>
      </c>
      <c r="E14" s="8" t="s">
        <v>46</v>
      </c>
      <c r="F14" s="34" t="s">
        <v>47</v>
      </c>
      <c r="G14" s="22">
        <v>704.63</v>
      </c>
      <c r="H14" s="22">
        <v>700</v>
      </c>
      <c r="I14" s="25">
        <f t="shared" si="0"/>
        <v>15400</v>
      </c>
      <c r="J14" s="28"/>
    </row>
    <row r="15" ht="15" spans="1:10">
      <c r="A15" s="8">
        <v>12</v>
      </c>
      <c r="B15" s="17"/>
      <c r="C15" s="12"/>
      <c r="D15" s="16" t="s">
        <v>48</v>
      </c>
      <c r="E15" s="8" t="s">
        <v>49</v>
      </c>
      <c r="F15" s="8" t="s">
        <v>50</v>
      </c>
      <c r="G15" s="22">
        <v>47</v>
      </c>
      <c r="H15" s="22">
        <v>47</v>
      </c>
      <c r="I15" s="25">
        <f t="shared" si="0"/>
        <v>1034</v>
      </c>
      <c r="J15" s="28"/>
    </row>
    <row r="16" ht="15" spans="1:10">
      <c r="A16" s="8">
        <v>13</v>
      </c>
      <c r="B16" s="17"/>
      <c r="C16" s="12"/>
      <c r="D16" s="16" t="s">
        <v>51</v>
      </c>
      <c r="E16" s="8" t="s">
        <v>52</v>
      </c>
      <c r="F16" s="34" t="s">
        <v>53</v>
      </c>
      <c r="G16" s="22">
        <v>172.5</v>
      </c>
      <c r="H16" s="22">
        <v>172.5</v>
      </c>
      <c r="I16" s="25">
        <f t="shared" si="0"/>
        <v>3795</v>
      </c>
      <c r="J16" s="28"/>
    </row>
    <row r="17" ht="15" spans="1:10">
      <c r="A17" s="8">
        <v>14</v>
      </c>
      <c r="B17" s="17"/>
      <c r="C17" s="12"/>
      <c r="D17" s="16" t="s">
        <v>54</v>
      </c>
      <c r="E17" s="8" t="s">
        <v>55</v>
      </c>
      <c r="F17" s="34" t="s">
        <v>56</v>
      </c>
      <c r="G17" s="22">
        <v>278.46</v>
      </c>
      <c r="H17" s="22">
        <v>260</v>
      </c>
      <c r="I17" s="25">
        <f t="shared" si="0"/>
        <v>5720</v>
      </c>
      <c r="J17" s="28"/>
    </row>
    <row r="18" ht="15" spans="1:10">
      <c r="A18" s="8">
        <v>15</v>
      </c>
      <c r="B18" s="17"/>
      <c r="C18" s="12"/>
      <c r="D18" s="16" t="s">
        <v>57</v>
      </c>
      <c r="E18" s="23" t="s">
        <v>58</v>
      </c>
      <c r="F18" s="24" t="s">
        <v>59</v>
      </c>
      <c r="G18" s="19">
        <v>234.3</v>
      </c>
      <c r="H18" s="22">
        <v>234.3</v>
      </c>
      <c r="I18" s="25">
        <f t="shared" si="0"/>
        <v>5154.6</v>
      </c>
      <c r="J18" s="28"/>
    </row>
    <row r="19" ht="15" spans="1:10">
      <c r="A19" s="8">
        <v>16</v>
      </c>
      <c r="B19" s="17"/>
      <c r="C19" s="12"/>
      <c r="D19" s="16" t="s">
        <v>60</v>
      </c>
      <c r="E19" s="8" t="s">
        <v>61</v>
      </c>
      <c r="F19" s="8" t="s">
        <v>62</v>
      </c>
      <c r="G19" s="19">
        <v>100</v>
      </c>
      <c r="H19" s="22">
        <v>96.37</v>
      </c>
      <c r="I19" s="25">
        <f t="shared" si="0"/>
        <v>2120.14</v>
      </c>
      <c r="J19" s="29"/>
    </row>
    <row r="20" ht="15" spans="1:10">
      <c r="A20" s="8">
        <v>17</v>
      </c>
      <c r="B20" s="17"/>
      <c r="C20" s="12"/>
      <c r="D20" s="16" t="s">
        <v>63</v>
      </c>
      <c r="E20" s="8" t="s">
        <v>64</v>
      </c>
      <c r="F20" s="34" t="s">
        <v>65</v>
      </c>
      <c r="G20" s="19">
        <v>300</v>
      </c>
      <c r="H20" s="22">
        <v>300</v>
      </c>
      <c r="I20" s="25">
        <f t="shared" si="0"/>
        <v>6600</v>
      </c>
      <c r="J20" s="28"/>
    </row>
    <row r="21" ht="15" spans="1:10">
      <c r="A21" s="8">
        <v>18</v>
      </c>
      <c r="B21" s="17"/>
      <c r="C21" s="12"/>
      <c r="D21" s="16" t="s">
        <v>66</v>
      </c>
      <c r="E21" s="8" t="s">
        <v>67</v>
      </c>
      <c r="F21" s="8" t="s">
        <v>68</v>
      </c>
      <c r="G21" s="19">
        <v>100</v>
      </c>
      <c r="H21" s="22">
        <v>100</v>
      </c>
      <c r="I21" s="25">
        <f t="shared" si="0"/>
        <v>2200</v>
      </c>
      <c r="J21" s="28"/>
    </row>
    <row r="22" ht="15" spans="1:10">
      <c r="A22" s="8">
        <v>19</v>
      </c>
      <c r="B22" s="17"/>
      <c r="C22" s="12"/>
      <c r="D22" s="16" t="s">
        <v>69</v>
      </c>
      <c r="E22" s="8" t="s">
        <v>70</v>
      </c>
      <c r="F22" s="34" t="s">
        <v>71</v>
      </c>
      <c r="G22" s="19">
        <v>436.62</v>
      </c>
      <c r="H22" s="22">
        <v>436.6</v>
      </c>
      <c r="I22" s="25">
        <f t="shared" si="0"/>
        <v>9605.2</v>
      </c>
      <c r="J22" s="29"/>
    </row>
    <row r="23" ht="15" spans="1:10">
      <c r="A23" s="8">
        <v>20</v>
      </c>
      <c r="B23" s="17"/>
      <c r="C23" s="12"/>
      <c r="D23" s="16" t="s">
        <v>72</v>
      </c>
      <c r="E23" s="8" t="s">
        <v>73</v>
      </c>
      <c r="F23" s="8" t="s">
        <v>74</v>
      </c>
      <c r="G23" s="19">
        <v>178.91</v>
      </c>
      <c r="H23" s="22">
        <v>178.91</v>
      </c>
      <c r="I23" s="25">
        <f t="shared" si="0"/>
        <v>3936.02</v>
      </c>
      <c r="J23" s="28"/>
    </row>
    <row r="24" ht="15" spans="1:10">
      <c r="A24" s="8">
        <v>21</v>
      </c>
      <c r="B24" s="17"/>
      <c r="C24" s="12"/>
      <c r="D24" s="16" t="s">
        <v>75</v>
      </c>
      <c r="E24" s="8" t="s">
        <v>76</v>
      </c>
      <c r="F24" s="8" t="s">
        <v>77</v>
      </c>
      <c r="G24" s="19">
        <v>20</v>
      </c>
      <c r="H24" s="22">
        <v>20</v>
      </c>
      <c r="I24" s="25">
        <f t="shared" si="0"/>
        <v>440</v>
      </c>
      <c r="J24" s="28"/>
    </row>
    <row r="25" ht="15" spans="1:10">
      <c r="A25" s="8">
        <v>22</v>
      </c>
      <c r="B25" s="17"/>
      <c r="C25" s="12"/>
      <c r="D25" s="16" t="s">
        <v>78</v>
      </c>
      <c r="E25" s="8" t="s">
        <v>79</v>
      </c>
      <c r="F25" s="34" t="s">
        <v>80</v>
      </c>
      <c r="G25" s="19">
        <v>110</v>
      </c>
      <c r="H25" s="22">
        <v>110</v>
      </c>
      <c r="I25" s="25">
        <f t="shared" si="0"/>
        <v>2420</v>
      </c>
      <c r="J25" s="29"/>
    </row>
    <row r="26" ht="15" spans="1:10">
      <c r="A26" s="8">
        <v>23</v>
      </c>
      <c r="B26" s="17"/>
      <c r="C26" s="12"/>
      <c r="D26" s="16" t="s">
        <v>81</v>
      </c>
      <c r="E26" s="8" t="s">
        <v>82</v>
      </c>
      <c r="F26" s="34" t="s">
        <v>83</v>
      </c>
      <c r="G26" s="19">
        <v>425.01</v>
      </c>
      <c r="H26" s="22">
        <v>420</v>
      </c>
      <c r="I26" s="25">
        <f t="shared" si="0"/>
        <v>9240</v>
      </c>
      <c r="J26" s="28"/>
    </row>
    <row r="27" ht="15" spans="1:10">
      <c r="A27" s="8">
        <v>24</v>
      </c>
      <c r="B27" s="17"/>
      <c r="C27" s="12"/>
      <c r="D27" s="16" t="s">
        <v>84</v>
      </c>
      <c r="E27" s="8" t="s">
        <v>85</v>
      </c>
      <c r="F27" s="34" t="s">
        <v>86</v>
      </c>
      <c r="G27" s="19">
        <v>160</v>
      </c>
      <c r="H27" s="22">
        <v>160</v>
      </c>
      <c r="I27" s="25">
        <f t="shared" si="0"/>
        <v>3520</v>
      </c>
      <c r="J27" s="29"/>
    </row>
    <row r="28" ht="15" spans="1:10">
      <c r="A28" s="8">
        <v>25</v>
      </c>
      <c r="B28" s="17"/>
      <c r="C28" s="12"/>
      <c r="D28" s="16" t="s">
        <v>87</v>
      </c>
      <c r="E28" s="8" t="s">
        <v>88</v>
      </c>
      <c r="F28" s="34" t="s">
        <v>89</v>
      </c>
      <c r="G28" s="19">
        <v>125</v>
      </c>
      <c r="H28" s="22">
        <v>120</v>
      </c>
      <c r="I28" s="25">
        <f t="shared" si="0"/>
        <v>2640</v>
      </c>
      <c r="J28" s="28"/>
    </row>
    <row r="29" ht="15" spans="1:10">
      <c r="A29" s="8">
        <v>26</v>
      </c>
      <c r="B29" s="17"/>
      <c r="C29" s="12"/>
      <c r="D29" s="16" t="s">
        <v>90</v>
      </c>
      <c r="E29" s="8" t="s">
        <v>91</v>
      </c>
      <c r="F29" s="34" t="s">
        <v>92</v>
      </c>
      <c r="G29" s="19">
        <v>167.79</v>
      </c>
      <c r="H29" s="22">
        <v>160</v>
      </c>
      <c r="I29" s="25">
        <f t="shared" si="0"/>
        <v>3520</v>
      </c>
      <c r="J29" s="29"/>
    </row>
    <row r="30" ht="15" spans="1:10">
      <c r="A30" s="8">
        <v>27</v>
      </c>
      <c r="B30" s="17"/>
      <c r="C30" s="12"/>
      <c r="D30" s="16" t="s">
        <v>93</v>
      </c>
      <c r="E30" s="8" t="s">
        <v>94</v>
      </c>
      <c r="F30" s="8" t="s">
        <v>95</v>
      </c>
      <c r="G30" s="19">
        <v>257.62</v>
      </c>
      <c r="H30" s="22">
        <v>257.62</v>
      </c>
      <c r="I30" s="25">
        <f t="shared" si="0"/>
        <v>5667.64</v>
      </c>
      <c r="J30" s="29"/>
    </row>
    <row r="31" ht="15" spans="1:10">
      <c r="A31" s="8">
        <v>28</v>
      </c>
      <c r="B31" s="17"/>
      <c r="C31" s="12"/>
      <c r="D31" s="16" t="s">
        <v>96</v>
      </c>
      <c r="E31" s="8" t="s">
        <v>97</v>
      </c>
      <c r="F31" s="34" t="s">
        <v>98</v>
      </c>
      <c r="G31" s="19">
        <v>496.63</v>
      </c>
      <c r="H31" s="22">
        <v>476.6</v>
      </c>
      <c r="I31" s="25">
        <f t="shared" si="0"/>
        <v>10485.2</v>
      </c>
      <c r="J31" s="14"/>
    </row>
    <row r="32" ht="15" spans="1:10">
      <c r="A32" s="8">
        <v>29</v>
      </c>
      <c r="B32" s="17"/>
      <c r="C32" s="12"/>
      <c r="D32" s="16" t="s">
        <v>99</v>
      </c>
      <c r="E32" s="8" t="s">
        <v>100</v>
      </c>
      <c r="F32" s="34" t="s">
        <v>101</v>
      </c>
      <c r="G32" s="19">
        <v>234</v>
      </c>
      <c r="H32" s="22">
        <v>220</v>
      </c>
      <c r="I32" s="25">
        <f t="shared" si="0"/>
        <v>4840</v>
      </c>
      <c r="J32" s="14"/>
    </row>
    <row r="33" ht="15" spans="1:10">
      <c r="A33" s="8">
        <v>30</v>
      </c>
      <c r="B33" s="17"/>
      <c r="C33" s="12"/>
      <c r="D33" s="16" t="s">
        <v>102</v>
      </c>
      <c r="E33" s="8" t="s">
        <v>103</v>
      </c>
      <c r="F33" s="34" t="s">
        <v>104</v>
      </c>
      <c r="G33" s="19">
        <v>256</v>
      </c>
      <c r="H33" s="22">
        <v>250</v>
      </c>
      <c r="I33" s="25">
        <f t="shared" si="0"/>
        <v>5500</v>
      </c>
      <c r="J33" s="14"/>
    </row>
    <row r="34" ht="15" spans="1:10">
      <c r="A34" s="8">
        <v>31</v>
      </c>
      <c r="B34" s="17"/>
      <c r="C34" s="12"/>
      <c r="D34" s="16" t="s">
        <v>105</v>
      </c>
      <c r="E34" s="8" t="s">
        <v>106</v>
      </c>
      <c r="F34" s="34" t="s">
        <v>107</v>
      </c>
      <c r="G34" s="19">
        <v>220</v>
      </c>
      <c r="H34" s="22">
        <v>220</v>
      </c>
      <c r="I34" s="25">
        <f t="shared" si="0"/>
        <v>4840</v>
      </c>
      <c r="J34" s="14"/>
    </row>
    <row r="35" ht="15" spans="1:10">
      <c r="A35" s="8">
        <v>32</v>
      </c>
      <c r="B35" s="17"/>
      <c r="C35" s="12"/>
      <c r="D35" s="16" t="s">
        <v>108</v>
      </c>
      <c r="E35" s="8" t="s">
        <v>109</v>
      </c>
      <c r="F35" s="34" t="s">
        <v>110</v>
      </c>
      <c r="G35" s="19">
        <v>151</v>
      </c>
      <c r="H35" s="22">
        <v>151</v>
      </c>
      <c r="I35" s="25">
        <f t="shared" si="0"/>
        <v>3322</v>
      </c>
      <c r="J35" s="14"/>
    </row>
    <row r="36" ht="15" spans="1:10">
      <c r="A36" s="8">
        <v>33</v>
      </c>
      <c r="B36" s="17"/>
      <c r="C36" s="12"/>
      <c r="D36" s="16" t="s">
        <v>111</v>
      </c>
      <c r="E36" s="8" t="s">
        <v>112</v>
      </c>
      <c r="F36" s="8" t="s">
        <v>113</v>
      </c>
      <c r="G36" s="19">
        <v>100</v>
      </c>
      <c r="H36" s="22">
        <v>100</v>
      </c>
      <c r="I36" s="25">
        <f t="shared" si="0"/>
        <v>2200</v>
      </c>
      <c r="J36" s="14"/>
    </row>
    <row r="37" ht="15" spans="1:10">
      <c r="A37" s="8">
        <v>34</v>
      </c>
      <c r="B37" s="17"/>
      <c r="C37" s="12"/>
      <c r="D37" s="16" t="s">
        <v>114</v>
      </c>
      <c r="E37" s="8" t="s">
        <v>115</v>
      </c>
      <c r="F37" s="34" t="s">
        <v>107</v>
      </c>
      <c r="G37" s="19">
        <v>95</v>
      </c>
      <c r="H37" s="22">
        <v>95</v>
      </c>
      <c r="I37" s="25">
        <f t="shared" si="0"/>
        <v>2090</v>
      </c>
      <c r="J37" s="14"/>
    </row>
    <row r="38" ht="15" spans="1:10">
      <c r="A38" s="8">
        <v>35</v>
      </c>
      <c r="B38" s="17"/>
      <c r="C38" s="12"/>
      <c r="D38" s="16" t="s">
        <v>116</v>
      </c>
      <c r="E38" s="8" t="s">
        <v>117</v>
      </c>
      <c r="F38" s="34" t="s">
        <v>118</v>
      </c>
      <c r="G38" s="19">
        <v>260</v>
      </c>
      <c r="H38" s="19">
        <v>260</v>
      </c>
      <c r="I38" s="25">
        <f t="shared" si="0"/>
        <v>5720</v>
      </c>
      <c r="J38" s="14"/>
    </row>
    <row r="39" ht="15" spans="1:10">
      <c r="A39" s="8">
        <v>36</v>
      </c>
      <c r="B39" s="17"/>
      <c r="C39" s="12"/>
      <c r="D39" s="16" t="s">
        <v>119</v>
      </c>
      <c r="E39" s="8" t="s">
        <v>120</v>
      </c>
      <c r="F39" s="8" t="s">
        <v>121</v>
      </c>
      <c r="G39" s="19">
        <v>200</v>
      </c>
      <c r="H39" s="19">
        <v>200</v>
      </c>
      <c r="I39" s="25">
        <f t="shared" si="0"/>
        <v>4400</v>
      </c>
      <c r="J39" s="14"/>
    </row>
    <row r="40" ht="15" spans="1:10">
      <c r="A40" s="8">
        <v>37</v>
      </c>
      <c r="B40" s="17"/>
      <c r="C40" s="12"/>
      <c r="D40" s="16" t="s">
        <v>122</v>
      </c>
      <c r="E40" s="8" t="s">
        <v>123</v>
      </c>
      <c r="F40" s="8" t="s">
        <v>124</v>
      </c>
      <c r="G40" s="19">
        <v>100</v>
      </c>
      <c r="H40" s="19">
        <v>100</v>
      </c>
      <c r="I40" s="25">
        <f t="shared" ref="I40:I56" si="1">H40*22</f>
        <v>2200</v>
      </c>
      <c r="J40" s="14"/>
    </row>
    <row r="41" ht="15" spans="1:10">
      <c r="A41" s="8">
        <v>38</v>
      </c>
      <c r="B41" s="17"/>
      <c r="C41" s="12"/>
      <c r="D41" s="16" t="s">
        <v>125</v>
      </c>
      <c r="E41" s="8" t="s">
        <v>126</v>
      </c>
      <c r="F41" s="34" t="s">
        <v>127</v>
      </c>
      <c r="G41" s="19">
        <v>30</v>
      </c>
      <c r="H41" s="19">
        <v>30</v>
      </c>
      <c r="I41" s="25">
        <f t="shared" si="1"/>
        <v>660</v>
      </c>
      <c r="J41" s="14"/>
    </row>
    <row r="42" ht="15" spans="1:10">
      <c r="A42" s="8">
        <v>39</v>
      </c>
      <c r="B42" s="17"/>
      <c r="C42" s="12"/>
      <c r="D42" s="16" t="s">
        <v>128</v>
      </c>
      <c r="E42" s="8" t="s">
        <v>129</v>
      </c>
      <c r="F42" s="8" t="s">
        <v>29</v>
      </c>
      <c r="G42" s="19">
        <v>95</v>
      </c>
      <c r="H42" s="19">
        <v>95</v>
      </c>
      <c r="I42" s="25">
        <f t="shared" si="1"/>
        <v>2090</v>
      </c>
      <c r="J42" s="14"/>
    </row>
    <row r="43" ht="15" spans="1:10">
      <c r="A43" s="8">
        <v>40</v>
      </c>
      <c r="B43" s="17"/>
      <c r="C43" s="12"/>
      <c r="D43" s="16" t="s">
        <v>130</v>
      </c>
      <c r="E43" s="8" t="s">
        <v>131</v>
      </c>
      <c r="F43" s="34" t="s">
        <v>132</v>
      </c>
      <c r="G43" s="19">
        <v>180</v>
      </c>
      <c r="H43" s="19">
        <v>180</v>
      </c>
      <c r="I43" s="25">
        <f t="shared" si="1"/>
        <v>3960</v>
      </c>
      <c r="J43" s="14"/>
    </row>
    <row r="44" ht="15" spans="1:10">
      <c r="A44" s="8">
        <v>41</v>
      </c>
      <c r="B44" s="17"/>
      <c r="C44" s="12"/>
      <c r="D44" s="16" t="s">
        <v>133</v>
      </c>
      <c r="E44" s="8" t="s">
        <v>134</v>
      </c>
      <c r="F44" s="8" t="s">
        <v>135</v>
      </c>
      <c r="G44" s="19">
        <v>60</v>
      </c>
      <c r="H44" s="19">
        <v>60</v>
      </c>
      <c r="I44" s="25">
        <f t="shared" si="1"/>
        <v>1320</v>
      </c>
      <c r="J44" s="14"/>
    </row>
    <row r="45" ht="15" spans="1:10">
      <c r="A45" s="8">
        <v>42</v>
      </c>
      <c r="B45" s="17"/>
      <c r="C45" s="12"/>
      <c r="D45" s="16" t="s">
        <v>136</v>
      </c>
      <c r="E45" s="8" t="s">
        <v>137</v>
      </c>
      <c r="F45" s="34" t="s">
        <v>138</v>
      </c>
      <c r="G45" s="19">
        <v>100</v>
      </c>
      <c r="H45" s="19">
        <v>100</v>
      </c>
      <c r="I45" s="25">
        <f t="shared" si="1"/>
        <v>2200</v>
      </c>
      <c r="J45" s="14"/>
    </row>
    <row r="46" ht="15" spans="1:10">
      <c r="A46" s="8">
        <v>43</v>
      </c>
      <c r="B46" s="17"/>
      <c r="C46" s="12"/>
      <c r="D46" s="16" t="s">
        <v>139</v>
      </c>
      <c r="E46" s="8" t="s">
        <v>140</v>
      </c>
      <c r="F46" s="34" t="s">
        <v>141</v>
      </c>
      <c r="G46" s="19">
        <v>100</v>
      </c>
      <c r="H46" s="19">
        <v>100</v>
      </c>
      <c r="I46" s="25">
        <f t="shared" si="1"/>
        <v>2200</v>
      </c>
      <c r="J46" s="14"/>
    </row>
    <row r="47" ht="15" spans="1:10">
      <c r="A47" s="8">
        <v>44</v>
      </c>
      <c r="B47" s="17"/>
      <c r="C47" s="12"/>
      <c r="D47" s="16" t="s">
        <v>142</v>
      </c>
      <c r="E47" s="8" t="s">
        <v>143</v>
      </c>
      <c r="F47" s="34" t="s">
        <v>144</v>
      </c>
      <c r="G47" s="19">
        <v>80</v>
      </c>
      <c r="H47" s="19">
        <v>80</v>
      </c>
      <c r="I47" s="25">
        <f t="shared" si="1"/>
        <v>1760</v>
      </c>
      <c r="J47" s="14"/>
    </row>
    <row r="48" ht="15" spans="1:10">
      <c r="A48" s="8">
        <v>45</v>
      </c>
      <c r="B48" s="17"/>
      <c r="C48" s="12"/>
      <c r="D48" s="16" t="s">
        <v>145</v>
      </c>
      <c r="E48" s="8" t="s">
        <v>146</v>
      </c>
      <c r="F48" s="8" t="s">
        <v>62</v>
      </c>
      <c r="G48" s="19">
        <v>140</v>
      </c>
      <c r="H48" s="19">
        <v>140</v>
      </c>
      <c r="I48" s="25">
        <f t="shared" si="1"/>
        <v>3080</v>
      </c>
      <c r="J48" s="14"/>
    </row>
    <row r="49" ht="15" spans="1:10">
      <c r="A49" s="8">
        <v>46</v>
      </c>
      <c r="B49" s="17"/>
      <c r="C49" s="12"/>
      <c r="D49" s="16" t="s">
        <v>147</v>
      </c>
      <c r="E49" s="8" t="s">
        <v>148</v>
      </c>
      <c r="F49" s="34" t="s">
        <v>44</v>
      </c>
      <c r="G49" s="19">
        <v>200</v>
      </c>
      <c r="H49" s="19">
        <v>196</v>
      </c>
      <c r="I49" s="25">
        <f t="shared" si="1"/>
        <v>4312</v>
      </c>
      <c r="J49" s="14"/>
    </row>
    <row r="50" ht="15" spans="1:10">
      <c r="A50" s="8">
        <v>47</v>
      </c>
      <c r="B50" s="17"/>
      <c r="C50" s="12"/>
      <c r="D50" s="16" t="s">
        <v>149</v>
      </c>
      <c r="E50" s="8" t="s">
        <v>150</v>
      </c>
      <c r="F50" s="34" t="s">
        <v>118</v>
      </c>
      <c r="G50" s="19">
        <v>185</v>
      </c>
      <c r="H50" s="19">
        <v>185</v>
      </c>
      <c r="I50" s="25">
        <f t="shared" si="1"/>
        <v>4070</v>
      </c>
      <c r="J50" s="14"/>
    </row>
    <row r="51" ht="15" spans="1:10">
      <c r="A51" s="8">
        <v>48</v>
      </c>
      <c r="B51" s="17"/>
      <c r="C51" s="12"/>
      <c r="D51" s="16" t="s">
        <v>151</v>
      </c>
      <c r="E51" s="8" t="s">
        <v>152</v>
      </c>
      <c r="F51" s="34" t="s">
        <v>153</v>
      </c>
      <c r="G51" s="19">
        <v>100</v>
      </c>
      <c r="H51" s="19">
        <v>100</v>
      </c>
      <c r="I51" s="25">
        <f t="shared" si="1"/>
        <v>2200</v>
      </c>
      <c r="J51" s="14"/>
    </row>
    <row r="52" ht="15" spans="1:10">
      <c r="A52" s="8">
        <v>49</v>
      </c>
      <c r="B52" s="17"/>
      <c r="C52" s="12"/>
      <c r="D52" s="16" t="s">
        <v>154</v>
      </c>
      <c r="E52" s="8" t="s">
        <v>155</v>
      </c>
      <c r="F52" s="34" t="s">
        <v>156</v>
      </c>
      <c r="G52" s="19">
        <v>280</v>
      </c>
      <c r="H52" s="19">
        <v>280</v>
      </c>
      <c r="I52" s="25">
        <f t="shared" si="1"/>
        <v>6160</v>
      </c>
      <c r="J52" s="14"/>
    </row>
    <row r="53" ht="15" spans="1:10">
      <c r="A53" s="8">
        <v>50</v>
      </c>
      <c r="B53" s="17"/>
      <c r="C53" s="12"/>
      <c r="D53" s="16" t="s">
        <v>157</v>
      </c>
      <c r="E53" s="8" t="s">
        <v>158</v>
      </c>
      <c r="F53" s="8" t="s">
        <v>29</v>
      </c>
      <c r="G53" s="19">
        <v>140</v>
      </c>
      <c r="H53" s="19">
        <v>140</v>
      </c>
      <c r="I53" s="25">
        <f t="shared" si="1"/>
        <v>3080</v>
      </c>
      <c r="J53" s="14"/>
    </row>
    <row r="54" ht="15" spans="1:10">
      <c r="A54" s="8">
        <v>51</v>
      </c>
      <c r="B54" s="17"/>
      <c r="C54" s="12"/>
      <c r="D54" s="16" t="s">
        <v>159</v>
      </c>
      <c r="E54" s="8" t="s">
        <v>160</v>
      </c>
      <c r="F54" s="34" t="s">
        <v>77</v>
      </c>
      <c r="G54" s="19">
        <v>149.88</v>
      </c>
      <c r="H54" s="19">
        <v>149.88</v>
      </c>
      <c r="I54" s="25">
        <f t="shared" si="1"/>
        <v>3297.36</v>
      </c>
      <c r="J54" s="14"/>
    </row>
    <row r="55" ht="15" spans="1:10">
      <c r="A55" s="8">
        <v>52</v>
      </c>
      <c r="B55" s="17"/>
      <c r="C55" s="12"/>
      <c r="D55" s="16" t="s">
        <v>161</v>
      </c>
      <c r="E55" s="8" t="s">
        <v>34</v>
      </c>
      <c r="F55" s="8" t="s">
        <v>162</v>
      </c>
      <c r="G55" s="19">
        <v>240</v>
      </c>
      <c r="H55" s="19">
        <v>240</v>
      </c>
      <c r="I55" s="25">
        <f t="shared" si="1"/>
        <v>5280</v>
      </c>
      <c r="J55" s="14"/>
    </row>
    <row r="56" ht="15" spans="1:10">
      <c r="A56" s="8">
        <v>53</v>
      </c>
      <c r="B56" s="18"/>
      <c r="C56" s="13"/>
      <c r="D56" s="16" t="s">
        <v>163</v>
      </c>
      <c r="E56" s="8" t="s">
        <v>164</v>
      </c>
      <c r="F56" s="8" t="s">
        <v>77</v>
      </c>
      <c r="G56" s="19">
        <v>20</v>
      </c>
      <c r="H56" s="19">
        <v>20</v>
      </c>
      <c r="I56" s="25">
        <f t="shared" si="1"/>
        <v>440</v>
      </c>
      <c r="J56" s="14"/>
    </row>
    <row r="57" ht="15" spans="1:10">
      <c r="A57" s="15" t="s">
        <v>165</v>
      </c>
      <c r="B57" s="15"/>
      <c r="C57" s="15"/>
      <c r="D57" s="15"/>
      <c r="E57" s="15"/>
      <c r="F57" s="15"/>
      <c r="G57" s="21">
        <f>SUM(G7:G56)</f>
        <v>9676.14</v>
      </c>
      <c r="H57" s="21">
        <f>SUM(H7:H56)</f>
        <v>9579.07</v>
      </c>
      <c r="I57" s="21">
        <f>SUM(I7:I56)</f>
        <v>210739.54</v>
      </c>
      <c r="J57" s="14"/>
    </row>
    <row r="58" ht="15" spans="1:10">
      <c r="A58" s="8">
        <v>54</v>
      </c>
      <c r="B58" s="7" t="s">
        <v>166</v>
      </c>
      <c r="C58" s="9" t="s">
        <v>167</v>
      </c>
      <c r="D58" s="10" t="s">
        <v>168</v>
      </c>
      <c r="E58" s="8" t="s">
        <v>169</v>
      </c>
      <c r="F58" s="8" t="s">
        <v>170</v>
      </c>
      <c r="G58" s="22">
        <v>120</v>
      </c>
      <c r="H58" s="20">
        <v>120</v>
      </c>
      <c r="I58" s="25">
        <f>H58*22</f>
        <v>2640</v>
      </c>
      <c r="J58" s="28"/>
    </row>
    <row r="59" ht="15" spans="1:10">
      <c r="A59" s="8">
        <v>55</v>
      </c>
      <c r="B59" s="11"/>
      <c r="C59" s="12"/>
      <c r="D59" s="10" t="s">
        <v>171</v>
      </c>
      <c r="E59" s="8" t="s">
        <v>172</v>
      </c>
      <c r="F59" s="8" t="s">
        <v>173</v>
      </c>
      <c r="G59" s="22">
        <v>243</v>
      </c>
      <c r="H59" s="22">
        <v>243</v>
      </c>
      <c r="I59" s="25">
        <f t="shared" ref="I59:I72" si="2">H59*22</f>
        <v>5346</v>
      </c>
      <c r="J59" s="28"/>
    </row>
    <row r="60" ht="15" spans="1:10">
      <c r="A60" s="8">
        <v>56</v>
      </c>
      <c r="B60" s="11"/>
      <c r="C60" s="12"/>
      <c r="D60" s="10" t="s">
        <v>174</v>
      </c>
      <c r="E60" s="8" t="s">
        <v>175</v>
      </c>
      <c r="F60" s="8" t="s">
        <v>176</v>
      </c>
      <c r="G60" s="22">
        <v>483</v>
      </c>
      <c r="H60" s="22">
        <v>483</v>
      </c>
      <c r="I60" s="25">
        <f t="shared" si="2"/>
        <v>10626</v>
      </c>
      <c r="J60" s="28"/>
    </row>
    <row r="61" ht="15" spans="1:10">
      <c r="A61" s="8">
        <v>57</v>
      </c>
      <c r="B61" s="11"/>
      <c r="C61" s="12"/>
      <c r="D61" s="10" t="s">
        <v>177</v>
      </c>
      <c r="E61" s="8" t="s">
        <v>178</v>
      </c>
      <c r="F61" s="8" t="s">
        <v>179</v>
      </c>
      <c r="G61" s="22">
        <v>654</v>
      </c>
      <c r="H61" s="22">
        <v>654</v>
      </c>
      <c r="I61" s="25">
        <f t="shared" si="2"/>
        <v>14388</v>
      </c>
      <c r="J61" s="28"/>
    </row>
    <row r="62" ht="15" spans="1:10">
      <c r="A62" s="8">
        <v>58</v>
      </c>
      <c r="B62" s="11"/>
      <c r="C62" s="12"/>
      <c r="D62" s="10" t="s">
        <v>180</v>
      </c>
      <c r="E62" s="8" t="s">
        <v>181</v>
      </c>
      <c r="F62" s="8" t="s">
        <v>182</v>
      </c>
      <c r="G62" s="22">
        <v>98</v>
      </c>
      <c r="H62" s="22">
        <v>98</v>
      </c>
      <c r="I62" s="25">
        <f t="shared" si="2"/>
        <v>2156</v>
      </c>
      <c r="J62" s="28"/>
    </row>
    <row r="63" ht="15" spans="1:10">
      <c r="A63" s="8">
        <v>59</v>
      </c>
      <c r="B63" s="11"/>
      <c r="C63" s="12"/>
      <c r="D63" s="10" t="s">
        <v>183</v>
      </c>
      <c r="E63" s="8" t="s">
        <v>184</v>
      </c>
      <c r="F63" s="8" t="s">
        <v>185</v>
      </c>
      <c r="G63" s="22">
        <v>155</v>
      </c>
      <c r="H63" s="22">
        <v>155</v>
      </c>
      <c r="I63" s="25">
        <f t="shared" si="2"/>
        <v>3410</v>
      </c>
      <c r="J63" s="28"/>
    </row>
    <row r="64" ht="15" spans="1:10">
      <c r="A64" s="8">
        <v>60</v>
      </c>
      <c r="B64" s="11"/>
      <c r="C64" s="12"/>
      <c r="D64" s="10" t="s">
        <v>186</v>
      </c>
      <c r="E64" s="8" t="s">
        <v>187</v>
      </c>
      <c r="F64" s="8" t="s">
        <v>188</v>
      </c>
      <c r="G64" s="22">
        <v>150</v>
      </c>
      <c r="H64" s="20">
        <v>150</v>
      </c>
      <c r="I64" s="25">
        <f t="shared" si="2"/>
        <v>3300</v>
      </c>
      <c r="J64" s="28"/>
    </row>
    <row r="65" ht="15" spans="1:10">
      <c r="A65" s="8">
        <v>61</v>
      </c>
      <c r="B65" s="11"/>
      <c r="C65" s="12"/>
      <c r="D65" s="10" t="s">
        <v>189</v>
      </c>
      <c r="E65" s="8" t="s">
        <v>190</v>
      </c>
      <c r="F65" s="8" t="s">
        <v>191</v>
      </c>
      <c r="G65" s="22">
        <v>106</v>
      </c>
      <c r="H65" s="20">
        <v>106</v>
      </c>
      <c r="I65" s="25">
        <f t="shared" si="2"/>
        <v>2332</v>
      </c>
      <c r="J65" s="28"/>
    </row>
    <row r="66" ht="15" spans="1:10">
      <c r="A66" s="8">
        <v>62</v>
      </c>
      <c r="B66" s="11"/>
      <c r="C66" s="12"/>
      <c r="D66" s="10" t="s">
        <v>192</v>
      </c>
      <c r="E66" s="8" t="s">
        <v>193</v>
      </c>
      <c r="F66" s="8" t="s">
        <v>194</v>
      </c>
      <c r="G66" s="22">
        <v>260</v>
      </c>
      <c r="H66" s="22">
        <v>260</v>
      </c>
      <c r="I66" s="25">
        <f t="shared" si="2"/>
        <v>5720</v>
      </c>
      <c r="J66" s="28"/>
    </row>
    <row r="67" ht="15" spans="1:10">
      <c r="A67" s="8">
        <v>63</v>
      </c>
      <c r="B67" s="11"/>
      <c r="C67" s="12"/>
      <c r="D67" s="10" t="s">
        <v>195</v>
      </c>
      <c r="E67" s="8" t="s">
        <v>196</v>
      </c>
      <c r="F67" s="8" t="s">
        <v>197</v>
      </c>
      <c r="G67" s="22">
        <v>186</v>
      </c>
      <c r="H67" s="20">
        <v>186</v>
      </c>
      <c r="I67" s="25">
        <f t="shared" si="2"/>
        <v>4092</v>
      </c>
      <c r="J67" s="28"/>
    </row>
    <row r="68" ht="15" spans="1:10">
      <c r="A68" s="8">
        <v>64</v>
      </c>
      <c r="B68" s="11"/>
      <c r="C68" s="12"/>
      <c r="D68" s="10" t="s">
        <v>198</v>
      </c>
      <c r="E68" s="8" t="s">
        <v>199</v>
      </c>
      <c r="F68" s="8" t="s">
        <v>200</v>
      </c>
      <c r="G68" s="22">
        <v>126</v>
      </c>
      <c r="H68" s="20">
        <v>126</v>
      </c>
      <c r="I68" s="25">
        <f t="shared" si="2"/>
        <v>2772</v>
      </c>
      <c r="J68" s="28"/>
    </row>
    <row r="69" ht="15" spans="1:10">
      <c r="A69" s="8">
        <v>65</v>
      </c>
      <c r="B69" s="11"/>
      <c r="C69" s="12"/>
      <c r="D69" s="10" t="s">
        <v>201</v>
      </c>
      <c r="E69" s="8" t="s">
        <v>202</v>
      </c>
      <c r="F69" s="8" t="s">
        <v>203</v>
      </c>
      <c r="G69" s="22">
        <v>600</v>
      </c>
      <c r="H69" s="20">
        <v>600</v>
      </c>
      <c r="I69" s="25">
        <f t="shared" si="2"/>
        <v>13200</v>
      </c>
      <c r="J69" s="28"/>
    </row>
    <row r="70" ht="15" spans="1:10">
      <c r="A70" s="8">
        <v>66</v>
      </c>
      <c r="B70" s="11"/>
      <c r="C70" s="12"/>
      <c r="D70" s="10" t="s">
        <v>204</v>
      </c>
      <c r="E70" s="8" t="s">
        <v>205</v>
      </c>
      <c r="F70" s="8" t="s">
        <v>206</v>
      </c>
      <c r="G70" s="22">
        <v>196</v>
      </c>
      <c r="H70" s="20">
        <v>196</v>
      </c>
      <c r="I70" s="25">
        <f t="shared" si="2"/>
        <v>4312</v>
      </c>
      <c r="J70" s="33"/>
    </row>
    <row r="71" ht="15" spans="1:10">
      <c r="A71" s="8">
        <v>67</v>
      </c>
      <c r="B71" s="11"/>
      <c r="C71" s="12"/>
      <c r="D71" s="10" t="s">
        <v>207</v>
      </c>
      <c r="E71" s="8" t="s">
        <v>208</v>
      </c>
      <c r="F71" s="8" t="s">
        <v>209</v>
      </c>
      <c r="G71" s="22">
        <v>306</v>
      </c>
      <c r="H71" s="22">
        <v>306</v>
      </c>
      <c r="I71" s="25">
        <f t="shared" si="2"/>
        <v>6732</v>
      </c>
      <c r="J71" s="28"/>
    </row>
    <row r="72" ht="15" spans="1:10">
      <c r="A72" s="8">
        <v>68</v>
      </c>
      <c r="B72" s="11"/>
      <c r="C72" s="13"/>
      <c r="D72" s="10" t="s">
        <v>210</v>
      </c>
      <c r="E72" s="8" t="s">
        <v>211</v>
      </c>
      <c r="F72" s="8" t="s">
        <v>212</v>
      </c>
      <c r="G72" s="22">
        <v>317</v>
      </c>
      <c r="H72" s="22">
        <v>317</v>
      </c>
      <c r="I72" s="25">
        <f t="shared" si="2"/>
        <v>6974</v>
      </c>
      <c r="J72" s="28"/>
    </row>
    <row r="73" ht="15" spans="1:10">
      <c r="A73" s="15" t="s">
        <v>165</v>
      </c>
      <c r="B73" s="15"/>
      <c r="C73" s="15"/>
      <c r="D73" s="15"/>
      <c r="E73" s="15"/>
      <c r="F73" s="15"/>
      <c r="G73" s="21">
        <f>SUM(G58:G72)</f>
        <v>4000</v>
      </c>
      <c r="H73" s="21">
        <f>SUM(H58:H72)</f>
        <v>4000</v>
      </c>
      <c r="I73" s="21">
        <f>SUM(I58:I72)</f>
        <v>88000</v>
      </c>
      <c r="J73" s="14"/>
    </row>
    <row r="74" ht="15" spans="1:10">
      <c r="A74" s="15" t="s">
        <v>213</v>
      </c>
      <c r="B74" s="15"/>
      <c r="C74" s="15"/>
      <c r="D74" s="15"/>
      <c r="E74" s="15"/>
      <c r="F74" s="15"/>
      <c r="G74" s="21">
        <f>G73+G57+G6</f>
        <v>15193.97</v>
      </c>
      <c r="H74" s="21">
        <f>H73+H57+H6</f>
        <v>15052.2</v>
      </c>
      <c r="I74" s="21">
        <f>I73+I57+I6</f>
        <v>331148.4</v>
      </c>
      <c r="J74" s="14"/>
    </row>
    <row r="75" spans="1:10">
      <c r="A75" s="30"/>
      <c r="B75" s="30"/>
      <c r="C75" s="31"/>
      <c r="D75" s="30"/>
      <c r="E75" s="30"/>
      <c r="F75" s="30"/>
      <c r="G75" s="32"/>
      <c r="H75" s="32"/>
      <c r="I75" s="32"/>
      <c r="J75" s="32"/>
    </row>
    <row r="76" spans="1:10">
      <c r="A76" s="30"/>
      <c r="B76" s="30"/>
      <c r="C76" s="31"/>
      <c r="D76" s="30"/>
      <c r="E76" s="30"/>
      <c r="F76" s="30"/>
      <c r="G76" s="32"/>
      <c r="H76" s="32"/>
      <c r="I76" s="32"/>
      <c r="J76" s="32"/>
    </row>
  </sheetData>
  <mergeCells count="11">
    <mergeCell ref="A1:J1"/>
    <mergeCell ref="A6:F6"/>
    <mergeCell ref="A57:F57"/>
    <mergeCell ref="A73:F73"/>
    <mergeCell ref="A74:F74"/>
    <mergeCell ref="B3:B5"/>
    <mergeCell ref="B7:B56"/>
    <mergeCell ref="B58:B72"/>
    <mergeCell ref="C3:C5"/>
    <mergeCell ref="C7:C56"/>
    <mergeCell ref="C58:C72"/>
  </mergeCells>
  <conditionalFormatting sqref="D7:D15">
    <cfRule type="duplicateValues" dxfId="0" priority="7"/>
  </conditionalFormatting>
  <conditionalFormatting sqref="D16:D26">
    <cfRule type="duplicateValues" dxfId="0" priority="6"/>
  </conditionalFormatting>
  <conditionalFormatting sqref="D27:D35">
    <cfRule type="duplicateValues" dxfId="0" priority="5"/>
  </conditionalFormatting>
  <conditionalFormatting sqref="D36:D43">
    <cfRule type="duplicateValues" dxfId="0" priority="4"/>
  </conditionalFormatting>
  <conditionalFormatting sqref="D44:D49">
    <cfRule type="duplicateValues" dxfId="0" priority="3"/>
  </conditionalFormatting>
  <conditionalFormatting sqref="D50:D54">
    <cfRule type="duplicateValues" dxfId="0" priority="2"/>
  </conditionalFormatting>
  <conditionalFormatting sqref="D55:D56">
    <cfRule type="duplicateValues" dxfId="0" priority="1"/>
  </conditionalFormatting>
  <pageMargins left="0.75" right="0.75" top="1" bottom="1" header="0.5" footer="0.5"/>
  <headerFooter/>
  <ignoredErrors>
    <ignoredError sqref="I5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周倩兰</dc:creator>
  <cp:lastModifiedBy>马明真</cp:lastModifiedBy>
  <dcterms:created xsi:type="dcterms:W3CDTF">2024-11-12T10:01:00Z</dcterms:created>
  <dcterms:modified xsi:type="dcterms:W3CDTF">2025-11-18T17:44:46Z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ADE2F1BD24EB46029F2C3E22CE984EC6_13</vt:lpwstr>
  </property>
  <property fmtid="{D5CDD505-2E9C-101B-9397-08002B2CF9AE}" pid="3" name="KSOProductBuildVer">
    <vt:lpwstr>2052-12.8.2.19550</vt:lpwstr>
  </property>
</Properties>
</file>