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残疾人两项补贴工作\每年数据\2026残两每月数据\8月\"/>
    </mc:Choice>
  </mc:AlternateContent>
  <bookViews>
    <workbookView windowWidth="27945" windowHeight="12255" activeTab="1"/>
  </bookViews>
  <sheets>
    <sheet name="退出名单" sheetId="2" r:id="rId1"/>
    <sheet name="新增名单" sheetId="1" r:id="rId2"/>
    <sheet name="调整名单" sheetId="3" r:id="rId3"/>
  </sheets>
  <definedNames>
    <definedName name="_xlnm._FilterDatabase" localSheetId="0" hidden="1">退出名单!$A$2:$G$32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<sst xmlns="http://schemas.openxmlformats.org/spreadsheetml/2006/main" count="553" uniqueCount="193">
  <si>
    <t>江北新区残疾人两项补贴（2026年8月）退出名单</t>
  </si>
  <si>
    <t>序号</t>
  </si>
  <si>
    <t>街道名称</t>
  </si>
  <si>
    <t>社区</t>
  </si>
  <si>
    <t>残疾人姓名</t>
  </si>
  <si>
    <t>金额</t>
  </si>
  <si>
    <t>退出月份</t>
  </si>
  <si>
    <t>补贴类型</t>
  </si>
  <si>
    <t>大厂街道</t>
  </si>
  <si>
    <t>南化九村社区</t>
  </si>
  <si>
    <t>郑扬</t>
  </si>
  <si>
    <t>1152</t>
  </si>
  <si>
    <t>8月</t>
  </si>
  <si>
    <t>生活补贴</t>
  </si>
  <si>
    <t xml:space="preserve">新庄社区
</t>
  </si>
  <si>
    <t>朱立毫</t>
  </si>
  <si>
    <t>460.8</t>
  </si>
  <si>
    <t>欣乐社区</t>
  </si>
  <si>
    <t>黄静</t>
  </si>
  <si>
    <t>十村社区</t>
  </si>
  <si>
    <t>孟巧梅</t>
  </si>
  <si>
    <t>泰山街道</t>
  </si>
  <si>
    <t>南浦路社区</t>
  </si>
  <si>
    <t>陈桂清</t>
  </si>
  <si>
    <t>锦城社区</t>
  </si>
  <si>
    <t>汤祖红</t>
  </si>
  <si>
    <t>天景社区</t>
  </si>
  <si>
    <t>姬银欢</t>
  </si>
  <si>
    <t>花旗社区</t>
  </si>
  <si>
    <t>宁久付</t>
  </si>
  <si>
    <t>铁桥社区</t>
  </si>
  <si>
    <t>戴亚文</t>
  </si>
  <si>
    <t>盘城街道</t>
  </si>
  <si>
    <t>双城社区</t>
  </si>
  <si>
    <t>王桂兰</t>
  </si>
  <si>
    <t>691.2</t>
  </si>
  <si>
    <t>李玲</t>
  </si>
  <si>
    <t>渡桥社区</t>
  </si>
  <si>
    <t>李珍云</t>
  </si>
  <si>
    <t>盘城社区</t>
  </si>
  <si>
    <t>韦家棋</t>
  </si>
  <si>
    <t>葛塘街道</t>
  </si>
  <si>
    <t>长城村</t>
  </si>
  <si>
    <t>倪秀兰</t>
  </si>
  <si>
    <t>长芦街道</t>
  </si>
  <si>
    <t>长芦中心社区</t>
  </si>
  <si>
    <t>黄洁</t>
  </si>
  <si>
    <t>普东社区</t>
  </si>
  <si>
    <t>唐长明</t>
  </si>
  <si>
    <t>顶山街道</t>
  </si>
  <si>
    <t>龙虎巷社区</t>
  </si>
  <si>
    <t>陈来英</t>
  </si>
  <si>
    <t>王宝锁</t>
  </si>
  <si>
    <t>288</t>
  </si>
  <si>
    <t>绿水湾社区</t>
  </si>
  <si>
    <t>尹传龙</t>
  </si>
  <si>
    <t xml:space="preserve">九龙洼社区
</t>
  </si>
  <si>
    <t>蔡志幢</t>
  </si>
  <si>
    <t>150</t>
  </si>
  <si>
    <t>护理补贴</t>
  </si>
  <si>
    <t>周锦付</t>
  </si>
  <si>
    <t xml:space="preserve">码头社区
</t>
  </si>
  <si>
    <t>李照兰</t>
  </si>
  <si>
    <t xml:space="preserve">大桥社区
</t>
  </si>
  <si>
    <t>李秀英</t>
  </si>
  <si>
    <t>双垅社区</t>
  </si>
  <si>
    <t>刘潇泽</t>
  </si>
  <si>
    <t>桥畔社区</t>
  </si>
  <si>
    <t>张倩</t>
  </si>
  <si>
    <t>江北新区残疾人两项补贴（2026年8月）新增名单</t>
  </si>
  <si>
    <r>
      <rPr>
        <sz val="14"/>
        <color theme="1"/>
        <rFont val="方正黑体_GBK"/>
        <charset val="134"/>
      </rPr>
      <t>序号</t>
    </r>
  </si>
  <si>
    <r>
      <rPr>
        <sz val="14"/>
        <color theme="1"/>
        <rFont val="方正黑体_GBK"/>
        <charset val="134"/>
      </rPr>
      <t>街道名称</t>
    </r>
  </si>
  <si>
    <r>
      <rPr>
        <sz val="14"/>
        <color theme="1"/>
        <rFont val="方正黑体_GBK"/>
        <charset val="134"/>
      </rPr>
      <t>社区</t>
    </r>
  </si>
  <si>
    <r>
      <rPr>
        <sz val="14"/>
        <color theme="1"/>
        <rFont val="方正黑体_GBK"/>
        <charset val="134"/>
      </rPr>
      <t>残疾人姓名</t>
    </r>
  </si>
  <si>
    <r>
      <rPr>
        <sz val="14"/>
        <color theme="1"/>
        <rFont val="方正黑体_GBK"/>
        <charset val="134"/>
      </rPr>
      <t>状况</t>
    </r>
  </si>
  <si>
    <r>
      <rPr>
        <sz val="14"/>
        <color theme="1"/>
        <rFont val="方正黑体_GBK"/>
        <charset val="134"/>
      </rPr>
      <t>补贴标准</t>
    </r>
  </si>
  <si>
    <r>
      <rPr>
        <sz val="14"/>
        <color theme="1"/>
        <rFont val="方正黑体_GBK"/>
        <charset val="134"/>
      </rPr>
      <t>备注</t>
    </r>
  </si>
  <si>
    <t>2026年8月生活</t>
  </si>
  <si>
    <t>普东</t>
  </si>
  <si>
    <t>王超</t>
  </si>
  <si>
    <t>其他</t>
  </si>
  <si>
    <t>补发2026-05至2026-07</t>
  </si>
  <si>
    <t>工农</t>
  </si>
  <si>
    <t>沈雪飞</t>
  </si>
  <si>
    <t>低保</t>
  </si>
  <si>
    <t>补发2026-07</t>
  </si>
  <si>
    <t>林倩</t>
  </si>
  <si>
    <t>补发2026-06至2026-07</t>
  </si>
  <si>
    <t>南化九村</t>
  </si>
  <si>
    <t>赵建</t>
  </si>
  <si>
    <t>576</t>
  </si>
  <si>
    <t>十村</t>
  </si>
  <si>
    <t>赵巍</t>
  </si>
  <si>
    <t>湖滨</t>
  </si>
  <si>
    <t>赵亮</t>
  </si>
  <si>
    <t>吴家洼</t>
  </si>
  <si>
    <t>蔡恒</t>
  </si>
  <si>
    <t>草芳</t>
  </si>
  <si>
    <t>胡伊蕊</t>
  </si>
  <si>
    <t>板桥</t>
  </si>
  <si>
    <t>陈淑霞</t>
  </si>
  <si>
    <t>永丰</t>
  </si>
  <si>
    <t>芦明闹</t>
  </si>
  <si>
    <t>金汤街</t>
  </si>
  <si>
    <t>曹建</t>
  </si>
  <si>
    <t>童宛心</t>
  </si>
  <si>
    <t>沿江街道</t>
  </si>
  <si>
    <t>京新</t>
  </si>
  <si>
    <t>刘籽锐</t>
  </si>
  <si>
    <t>旭日</t>
  </si>
  <si>
    <t>李芯锐</t>
  </si>
  <si>
    <t>路西</t>
  </si>
  <si>
    <t>彭转林</t>
  </si>
  <si>
    <t>润江</t>
  </si>
  <si>
    <t>吴鑫淼</t>
  </si>
  <si>
    <t>百润</t>
  </si>
  <si>
    <t>沈丁涛</t>
  </si>
  <si>
    <t>启新</t>
  </si>
  <si>
    <t>梁世麟</t>
  </si>
  <si>
    <t>锦城</t>
  </si>
  <si>
    <t>徐明思</t>
  </si>
  <si>
    <t>宝塔</t>
  </si>
  <si>
    <t>杜明炫</t>
  </si>
  <si>
    <t>码头</t>
  </si>
  <si>
    <t>孙远俊</t>
  </si>
  <si>
    <t>大华</t>
  </si>
  <si>
    <t>王志清</t>
  </si>
  <si>
    <t>李孝有</t>
  </si>
  <si>
    <t>明发</t>
  </si>
  <si>
    <t>郭正乐</t>
  </si>
  <si>
    <t>仇晓飞</t>
  </si>
  <si>
    <t>万景芳</t>
  </si>
  <si>
    <t>蒋禄春</t>
  </si>
  <si>
    <t>浦东苑</t>
  </si>
  <si>
    <t>谷勇强</t>
  </si>
  <si>
    <t>2026年8月护理</t>
  </si>
  <si>
    <t>陆营</t>
  </si>
  <si>
    <t>彭旅召</t>
  </si>
  <si>
    <t>新犁</t>
  </si>
  <si>
    <t>钱月兰</t>
  </si>
  <si>
    <t>小摆渡</t>
  </si>
  <si>
    <t>徐秀梅</t>
  </si>
  <si>
    <t>余必纯</t>
  </si>
  <si>
    <t>仇庆忠</t>
  </si>
  <si>
    <t>九龙洼</t>
  </si>
  <si>
    <t>任翠萍</t>
  </si>
  <si>
    <t>扬子第三</t>
  </si>
  <si>
    <t>卞传龙</t>
  </si>
  <si>
    <t>姚宏娣</t>
  </si>
  <si>
    <t>江北</t>
  </si>
  <si>
    <t>杨月强</t>
  </si>
  <si>
    <t>盘城</t>
  </si>
  <si>
    <t>徐修芳</t>
  </si>
  <si>
    <t>郑文秀</t>
  </si>
  <si>
    <t>南苑</t>
  </si>
  <si>
    <t>王其凤</t>
  </si>
  <si>
    <t>龙虎巷</t>
  </si>
  <si>
    <t>赵文义</t>
  </si>
  <si>
    <t>阎春雪</t>
  </si>
  <si>
    <t>大新</t>
  </si>
  <si>
    <t>史如忠</t>
  </si>
  <si>
    <t>尹长君</t>
  </si>
  <si>
    <t>陆春牛</t>
  </si>
  <si>
    <t>宋鑫</t>
  </si>
  <si>
    <t>侯国栋</t>
  </si>
  <si>
    <t>张连顺</t>
  </si>
  <si>
    <t>李军风</t>
  </si>
  <si>
    <t>天景</t>
  </si>
  <si>
    <t>王连明</t>
  </si>
  <si>
    <t>桥北</t>
  </si>
  <si>
    <t>徐继友</t>
  </si>
  <si>
    <t>花旗</t>
  </si>
  <si>
    <t>王文轩</t>
  </si>
  <si>
    <t>郝秀华</t>
  </si>
  <si>
    <t>柳洲</t>
  </si>
  <si>
    <t>方秀英</t>
  </si>
  <si>
    <t>金相海</t>
  </si>
  <si>
    <t>津浦</t>
  </si>
  <si>
    <t>渠海</t>
  </si>
  <si>
    <t>叶涛</t>
  </si>
  <si>
    <t>岳喜请</t>
  </si>
  <si>
    <t>江北新区残疾人两项补贴（2026年8月）调整名单</t>
  </si>
  <si>
    <t>调整前</t>
  </si>
  <si>
    <t>调整后</t>
  </si>
  <si>
    <t>调整原因</t>
  </si>
  <si>
    <t>化建</t>
  </si>
  <si>
    <t>邵莉桢</t>
  </si>
  <si>
    <t>纳入低保</t>
  </si>
  <si>
    <t>吉庆</t>
  </si>
  <si>
    <t>李军</t>
  </si>
  <si>
    <t>李辉</t>
  </si>
  <si>
    <t>珍珠路</t>
  </si>
  <si>
    <t>张小龙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</si>
</sst>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方正黑体_GBK"/>
      <charset val="134"/>
    </font>
    <font>
      <sz val="13"/>
      <name val="宋体"/>
      <charset val="134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6"/>
      <color theme="1"/>
      <name val="Times New Roman"/>
      <charset val="134"/>
    </font>
    <font>
      <sz val="13"/>
      <color theme="1"/>
      <name val="Times New Roman"/>
      <charset val="134"/>
    </font>
    <font>
      <sz val="13"/>
      <color theme="1"/>
      <name val="宋体"/>
      <charset val="134"/>
    </font>
    <font>
      <sz val="16"/>
      <color theme="1"/>
      <name val="宋体"/>
      <charset val="134"/>
    </font>
    <font>
      <sz val="11"/>
      <name val="Calibri"/>
      <charset val="134"/>
    </font>
    <font>
      <sz val="16"/>
      <color theme="1"/>
      <name val="方正黑体_GBK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4" fillId="0" borderId="0" applyNumberFormat="0" applyFont="0" applyFill="0" applyBorder="0" applyAlignment="0" applyProtection="0"/>
    <xf numFmtId="0" fontId="32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5" fillId="0" borderId="0">
      <alignment vertical="center"/>
    </xf>
    <xf numFmtId="0" fontId="33" fillId="0" borderId="0"/>
    <xf numFmtId="0" fontId="34" fillId="0" borderId="0"/>
    <xf numFmtId="0" fontId="33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4" fillId="0" borderId="0" applyNumberFormat="0" applyFont="0" applyFill="0" applyBorder="0" applyAlignment="0" applyProtection="0"/>
    <xf numFmtId="0" fontId="32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0" fillId="0" borderId="0" xfId="0" applyFill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5" xfId="49"/>
    <cellStyle name="常规 47" xfId="50"/>
    <cellStyle name="常规_Sheet1 (3)" xfId="51"/>
    <cellStyle name="常规 46" xfId="52"/>
    <cellStyle name="常规 43" xfId="53"/>
    <cellStyle name="常规 50" xfId="54"/>
    <cellStyle name="常规 45" xfId="55"/>
    <cellStyle name="常规_Sheet1_179" xfId="56"/>
    <cellStyle name="常规_Sheet1_Sheet1" xfId="57"/>
    <cellStyle name="常规 4" xfId="58"/>
    <cellStyle name="常规_Sheet1" xfId="59"/>
    <cellStyle name="常规_Sheet1_1" xfId="60"/>
    <cellStyle name="常规 2 35" xfId="61"/>
    <cellStyle name="常规 4 2" xfId="62"/>
    <cellStyle name="常规 2" xfId="63"/>
    <cellStyle name="常规_Sheet7" xfId="6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zoomScale="115" zoomScaleNormal="115" workbookViewId="0">
      <selection activeCell="J27" sqref="J27"/>
    </sheetView>
  </sheetViews>
  <sheetFormatPr defaultColWidth="9" defaultRowHeight="13.5" outlineLevelCol="6"/>
  <cols>
    <col min="1" max="1" width="9.25" style="22" customWidth="1"/>
    <col min="2" max="2" width="17.75" style="23" customWidth="1"/>
    <col min="3" max="3" width="17" style="23" customWidth="1"/>
    <col min="4" max="4" width="16.75" style="23" customWidth="1"/>
    <col min="5" max="5" width="11.625" style="23" customWidth="1"/>
    <col min="6" max="6" width="14.75" style="23" customWidth="1"/>
    <col min="7" max="7" width="14.4083333333333" style="23" customWidth="1"/>
  </cols>
  <sheetData>
    <row r="1" ht="51" customHeight="1" spans="1:7">
      <c r="A1" s="1" t="s">
        <v>0</v>
      </c>
      <c r="B1" s="1"/>
      <c r="C1" s="1"/>
      <c r="D1" s="1"/>
      <c r="E1" s="1"/>
      <c r="F1" s="1"/>
      <c r="G1" s="1"/>
    </row>
    <row r="2" ht="35" customHeight="1" spans="1:7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  <c r="G2" s="24" t="s">
        <v>7</v>
      </c>
    </row>
    <row r="3" customFormat="1" ht="25" customHeight="1" spans="1:7">
      <c r="A3" s="25">
        <v>1</v>
      </c>
      <c r="B3" s="25" t="s">
        <v>8</v>
      </c>
      <c r="C3" s="25" t="s">
        <v>9</v>
      </c>
      <c r="D3" s="25" t="s">
        <v>10</v>
      </c>
      <c r="E3" s="25" t="s">
        <v>11</v>
      </c>
      <c r="F3" s="25" t="s">
        <v>12</v>
      </c>
      <c r="G3" s="25" t="s">
        <v>13</v>
      </c>
    </row>
    <row r="4" customFormat="1" ht="25" customHeight="1" spans="1:7">
      <c r="A4" s="25">
        <v>2</v>
      </c>
      <c r="B4" s="25" t="s">
        <v>8</v>
      </c>
      <c r="C4" s="25" t="s">
        <v>14</v>
      </c>
      <c r="D4" s="25" t="s">
        <v>15</v>
      </c>
      <c r="E4" s="25" t="s">
        <v>16</v>
      </c>
      <c r="F4" s="25" t="s">
        <v>12</v>
      </c>
      <c r="G4" s="25" t="s">
        <v>13</v>
      </c>
    </row>
    <row r="5" customFormat="1" ht="25" customHeight="1" spans="1:7">
      <c r="A5" s="25">
        <v>3</v>
      </c>
      <c r="B5" s="25" t="s">
        <v>8</v>
      </c>
      <c r="C5" s="25" t="s">
        <v>17</v>
      </c>
      <c r="D5" s="25" t="s">
        <v>18</v>
      </c>
      <c r="E5" s="25" t="s">
        <v>11</v>
      </c>
      <c r="F5" s="25" t="s">
        <v>12</v>
      </c>
      <c r="G5" s="25" t="s">
        <v>13</v>
      </c>
    </row>
    <row r="6" customFormat="1" ht="25" customHeight="1" spans="1:7">
      <c r="A6" s="25">
        <v>4</v>
      </c>
      <c r="B6" s="25" t="s">
        <v>8</v>
      </c>
      <c r="C6" s="25" t="s">
        <v>19</v>
      </c>
      <c r="D6" s="25" t="s">
        <v>20</v>
      </c>
      <c r="E6" s="25" t="s">
        <v>11</v>
      </c>
      <c r="F6" s="25" t="s">
        <v>12</v>
      </c>
      <c r="G6" s="25" t="s">
        <v>13</v>
      </c>
    </row>
    <row r="7" customFormat="1" ht="25" customHeight="1" spans="1:7">
      <c r="A7" s="25">
        <v>5</v>
      </c>
      <c r="B7" s="25" t="s">
        <v>21</v>
      </c>
      <c r="C7" s="25" t="s">
        <v>22</v>
      </c>
      <c r="D7" s="25" t="s">
        <v>23</v>
      </c>
      <c r="E7" s="25" t="s">
        <v>11</v>
      </c>
      <c r="F7" s="25" t="s">
        <v>12</v>
      </c>
      <c r="G7" s="25" t="s">
        <v>13</v>
      </c>
    </row>
    <row r="8" customFormat="1" ht="25" customHeight="1" spans="1:7">
      <c r="A8" s="25">
        <v>6</v>
      </c>
      <c r="B8" s="25" t="s">
        <v>21</v>
      </c>
      <c r="C8" s="25" t="s">
        <v>24</v>
      </c>
      <c r="D8" s="25" t="s">
        <v>25</v>
      </c>
      <c r="E8" s="25" t="s">
        <v>16</v>
      </c>
      <c r="F8" s="25" t="s">
        <v>12</v>
      </c>
      <c r="G8" s="25" t="s">
        <v>13</v>
      </c>
    </row>
    <row r="9" customFormat="1" ht="25" customHeight="1" spans="1:7">
      <c r="A9" s="25">
        <v>7</v>
      </c>
      <c r="B9" s="25" t="s">
        <v>21</v>
      </c>
      <c r="C9" s="25" t="s">
        <v>26</v>
      </c>
      <c r="D9" s="25" t="s">
        <v>27</v>
      </c>
      <c r="E9" s="25" t="s">
        <v>16</v>
      </c>
      <c r="F9" s="25" t="s">
        <v>12</v>
      </c>
      <c r="G9" s="25" t="s">
        <v>13</v>
      </c>
    </row>
    <row r="10" customFormat="1" ht="25" customHeight="1" spans="1:7">
      <c r="A10" s="25">
        <v>8</v>
      </c>
      <c r="B10" s="25" t="s">
        <v>21</v>
      </c>
      <c r="C10" s="25" t="s">
        <v>28</v>
      </c>
      <c r="D10" s="25" t="s">
        <v>29</v>
      </c>
      <c r="E10" s="25" t="s">
        <v>11</v>
      </c>
      <c r="F10" s="25" t="s">
        <v>12</v>
      </c>
      <c r="G10" s="25" t="s">
        <v>13</v>
      </c>
    </row>
    <row r="11" customFormat="1" ht="25" customHeight="1" spans="1:7">
      <c r="A11" s="25">
        <v>9</v>
      </c>
      <c r="B11" s="25" t="s">
        <v>21</v>
      </c>
      <c r="C11" s="25" t="s">
        <v>30</v>
      </c>
      <c r="D11" s="25" t="s">
        <v>31</v>
      </c>
      <c r="E11" s="25" t="s">
        <v>16</v>
      </c>
      <c r="F11" s="25" t="s">
        <v>12</v>
      </c>
      <c r="G11" s="25" t="s">
        <v>13</v>
      </c>
    </row>
    <row r="12" customFormat="1" ht="25" customHeight="1" spans="1:7">
      <c r="A12" s="25">
        <v>10</v>
      </c>
      <c r="B12" s="25" t="s">
        <v>32</v>
      </c>
      <c r="C12" s="25" t="s">
        <v>33</v>
      </c>
      <c r="D12" s="25" t="s">
        <v>34</v>
      </c>
      <c r="E12" s="25" t="s">
        <v>35</v>
      </c>
      <c r="F12" s="25" t="s">
        <v>12</v>
      </c>
      <c r="G12" s="25" t="s">
        <v>13</v>
      </c>
    </row>
    <row r="13" customFormat="1" ht="25" customHeight="1" spans="1:7">
      <c r="A13" s="25">
        <v>11</v>
      </c>
      <c r="B13" s="25" t="s">
        <v>32</v>
      </c>
      <c r="C13" s="25" t="s">
        <v>33</v>
      </c>
      <c r="D13" s="25" t="s">
        <v>36</v>
      </c>
      <c r="E13" s="25" t="s">
        <v>35</v>
      </c>
      <c r="F13" s="25" t="s">
        <v>12</v>
      </c>
      <c r="G13" s="25" t="s">
        <v>13</v>
      </c>
    </row>
    <row r="14" customFormat="1" ht="25" customHeight="1" spans="1:7">
      <c r="A14" s="25">
        <v>12</v>
      </c>
      <c r="B14" s="25" t="s">
        <v>32</v>
      </c>
      <c r="C14" s="25" t="s">
        <v>37</v>
      </c>
      <c r="D14" s="25" t="s">
        <v>38</v>
      </c>
      <c r="E14" s="25" t="s">
        <v>11</v>
      </c>
      <c r="F14" s="25" t="s">
        <v>12</v>
      </c>
      <c r="G14" s="25" t="s">
        <v>13</v>
      </c>
    </row>
    <row r="15" customFormat="1" ht="25" customHeight="1" spans="1:7">
      <c r="A15" s="25">
        <v>13</v>
      </c>
      <c r="B15" s="25" t="s">
        <v>32</v>
      </c>
      <c r="C15" s="25" t="s">
        <v>39</v>
      </c>
      <c r="D15" s="25" t="s">
        <v>40</v>
      </c>
      <c r="E15" s="25" t="s">
        <v>11</v>
      </c>
      <c r="F15" s="25" t="s">
        <v>12</v>
      </c>
      <c r="G15" s="25" t="s">
        <v>13</v>
      </c>
    </row>
    <row r="16" customFormat="1" ht="25" customHeight="1" spans="1:7">
      <c r="A16" s="25">
        <v>14</v>
      </c>
      <c r="B16" s="25" t="s">
        <v>41</v>
      </c>
      <c r="C16" s="25" t="s">
        <v>42</v>
      </c>
      <c r="D16" s="25" t="s">
        <v>43</v>
      </c>
      <c r="E16" s="25" t="s">
        <v>11</v>
      </c>
      <c r="F16" s="25" t="s">
        <v>12</v>
      </c>
      <c r="G16" s="25" t="s">
        <v>13</v>
      </c>
    </row>
    <row r="17" customFormat="1" ht="25" customHeight="1" spans="1:7">
      <c r="A17" s="25">
        <v>15</v>
      </c>
      <c r="B17" s="25" t="s">
        <v>44</v>
      </c>
      <c r="C17" s="25" t="s">
        <v>45</v>
      </c>
      <c r="D17" s="25" t="s">
        <v>46</v>
      </c>
      <c r="E17" s="25" t="s">
        <v>16</v>
      </c>
      <c r="F17" s="25" t="s">
        <v>12</v>
      </c>
      <c r="G17" s="25" t="s">
        <v>13</v>
      </c>
    </row>
    <row r="18" customFormat="1" ht="25" customHeight="1" spans="1:7">
      <c r="A18" s="25">
        <v>16</v>
      </c>
      <c r="B18" s="25" t="s">
        <v>44</v>
      </c>
      <c r="C18" s="25" t="s">
        <v>47</v>
      </c>
      <c r="D18" s="25" t="s">
        <v>48</v>
      </c>
      <c r="E18" s="25" t="s">
        <v>35</v>
      </c>
      <c r="F18" s="25" t="s">
        <v>12</v>
      </c>
      <c r="G18" s="25" t="s">
        <v>13</v>
      </c>
    </row>
    <row r="19" customFormat="1" ht="25" customHeight="1" spans="1:7">
      <c r="A19" s="25">
        <v>17</v>
      </c>
      <c r="B19" s="25" t="s">
        <v>49</v>
      </c>
      <c r="C19" s="25" t="s">
        <v>50</v>
      </c>
      <c r="D19" s="25" t="s">
        <v>51</v>
      </c>
      <c r="E19" s="25" t="s">
        <v>11</v>
      </c>
      <c r="F19" s="25" t="s">
        <v>12</v>
      </c>
      <c r="G19" s="25" t="s">
        <v>13</v>
      </c>
    </row>
    <row r="20" customFormat="1" ht="25" customHeight="1" spans="1:7">
      <c r="A20" s="25">
        <v>18</v>
      </c>
      <c r="B20" s="25" t="s">
        <v>49</v>
      </c>
      <c r="C20" s="25" t="s">
        <v>50</v>
      </c>
      <c r="D20" s="25" t="s">
        <v>52</v>
      </c>
      <c r="E20" s="25" t="s">
        <v>53</v>
      </c>
      <c r="F20" s="25" t="s">
        <v>12</v>
      </c>
      <c r="G20" s="25" t="s">
        <v>13</v>
      </c>
    </row>
    <row r="21" customFormat="1" ht="25" customHeight="1" spans="1:7">
      <c r="A21" s="25">
        <v>19</v>
      </c>
      <c r="B21" s="25" t="s">
        <v>49</v>
      </c>
      <c r="C21" s="25" t="s">
        <v>54</v>
      </c>
      <c r="D21" s="25" t="s">
        <v>55</v>
      </c>
      <c r="E21" s="25" t="s">
        <v>16</v>
      </c>
      <c r="F21" s="25" t="s">
        <v>12</v>
      </c>
      <c r="G21" s="25" t="s">
        <v>13</v>
      </c>
    </row>
    <row r="22" customFormat="1" ht="25" customHeight="1" spans="1:7">
      <c r="A22" s="25">
        <v>20</v>
      </c>
      <c r="B22" s="25" t="s">
        <v>8</v>
      </c>
      <c r="C22" s="26" t="s">
        <v>56</v>
      </c>
      <c r="D22" s="25" t="s">
        <v>57</v>
      </c>
      <c r="E22" s="25" t="s">
        <v>58</v>
      </c>
      <c r="F22" s="25" t="s">
        <v>12</v>
      </c>
      <c r="G22" s="25" t="s">
        <v>59</v>
      </c>
    </row>
    <row r="23" customFormat="1" ht="25" customHeight="1" spans="1:7">
      <c r="A23" s="25">
        <v>21</v>
      </c>
      <c r="B23" s="25" t="s">
        <v>21</v>
      </c>
      <c r="C23" s="25" t="s">
        <v>28</v>
      </c>
      <c r="D23" s="25" t="s">
        <v>60</v>
      </c>
      <c r="E23" s="25" t="s">
        <v>58</v>
      </c>
      <c r="F23" s="25" t="s">
        <v>12</v>
      </c>
      <c r="G23" s="25" t="s">
        <v>59</v>
      </c>
    </row>
    <row r="24" customFormat="1" ht="25" customHeight="1" spans="1:7">
      <c r="A24" s="25">
        <v>22</v>
      </c>
      <c r="B24" s="25" t="s">
        <v>21</v>
      </c>
      <c r="C24" s="26" t="s">
        <v>61</v>
      </c>
      <c r="D24" s="25" t="s">
        <v>62</v>
      </c>
      <c r="E24" s="25" t="s">
        <v>58</v>
      </c>
      <c r="F24" s="25" t="s">
        <v>12</v>
      </c>
      <c r="G24" s="25" t="s">
        <v>59</v>
      </c>
    </row>
    <row r="25" customFormat="1" ht="25" customHeight="1" spans="1:7">
      <c r="A25" s="25">
        <v>23</v>
      </c>
      <c r="B25" s="25" t="s">
        <v>21</v>
      </c>
      <c r="C25" s="26" t="s">
        <v>63</v>
      </c>
      <c r="D25" s="25" t="s">
        <v>64</v>
      </c>
      <c r="E25" s="25" t="s">
        <v>58</v>
      </c>
      <c r="F25" s="25" t="s">
        <v>12</v>
      </c>
      <c r="G25" s="25" t="s">
        <v>59</v>
      </c>
    </row>
    <row r="26" customFormat="1" ht="25" customHeight="1" spans="1:7">
      <c r="A26" s="25">
        <v>24</v>
      </c>
      <c r="B26" s="25" t="s">
        <v>21</v>
      </c>
      <c r="C26" s="25" t="s">
        <v>65</v>
      </c>
      <c r="D26" s="25" t="s">
        <v>66</v>
      </c>
      <c r="E26" s="25" t="s">
        <v>58</v>
      </c>
      <c r="F26" s="25" t="s">
        <v>12</v>
      </c>
      <c r="G26" s="25" t="s">
        <v>59</v>
      </c>
    </row>
    <row r="27" s="21" customFormat="1" ht="25" customHeight="1" spans="1:7">
      <c r="A27" s="25">
        <v>25</v>
      </c>
      <c r="B27" s="25" t="s">
        <v>21</v>
      </c>
      <c r="C27" s="25" t="s">
        <v>67</v>
      </c>
      <c r="D27" s="25" t="s">
        <v>68</v>
      </c>
      <c r="E27" s="25" t="s">
        <v>58</v>
      </c>
      <c r="F27" s="25" t="s">
        <v>12</v>
      </c>
      <c r="G27" s="25" t="s">
        <v>59</v>
      </c>
    </row>
    <row r="28" s="21" customFormat="1" ht="25" customHeight="1" spans="1:7">
      <c r="A28" s="25">
        <v>26</v>
      </c>
      <c r="B28" s="25" t="s">
        <v>41</v>
      </c>
      <c r="C28" s="25" t="s">
        <v>42</v>
      </c>
      <c r="D28" s="25" t="s">
        <v>43</v>
      </c>
      <c r="E28" s="25" t="s">
        <v>58</v>
      </c>
      <c r="F28" s="25" t="s">
        <v>12</v>
      </c>
      <c r="G28" s="25" t="s">
        <v>59</v>
      </c>
    </row>
    <row r="29" s="21" customFormat="1" ht="25" customHeight="1" spans="1:7">
      <c r="A29" s="25">
        <v>27</v>
      </c>
      <c r="B29" s="25" t="s">
        <v>49</v>
      </c>
      <c r="C29" s="25" t="s">
        <v>50</v>
      </c>
      <c r="D29" s="25" t="s">
        <v>51</v>
      </c>
      <c r="E29" s="25" t="s">
        <v>58</v>
      </c>
      <c r="F29" s="25" t="s">
        <v>12</v>
      </c>
      <c r="G29" s="25" t="s">
        <v>59</v>
      </c>
    </row>
    <row r="30" customFormat="1" ht="25" customHeight="1" spans="1:7">
      <c r="A30" s="25"/>
      <c r="B30" s="25"/>
      <c r="C30" s="25"/>
      <c r="D30" s="25"/>
      <c r="E30" s="25"/>
      <c r="F30" s="25"/>
      <c r="G30" s="25"/>
    </row>
    <row r="31" customFormat="1" ht="25" customHeight="1" spans="1:7">
      <c r="A31" s="25"/>
      <c r="B31" s="25"/>
      <c r="C31" s="25"/>
      <c r="D31" s="25"/>
      <c r="E31" s="25"/>
      <c r="F31" s="25"/>
      <c r="G31" s="25"/>
    </row>
    <row r="32" s="21" customFormat="1" ht="25" customHeight="1" spans="1:7">
      <c r="A32" s="25"/>
      <c r="B32" s="25"/>
      <c r="C32" s="25"/>
      <c r="D32" s="25"/>
      <c r="E32" s="25"/>
      <c r="F32" s="25"/>
      <c r="G32" s="25"/>
    </row>
    <row r="33" s="21" customFormat="1" ht="25" customHeight="1" spans="1:7">
      <c r="A33" s="25"/>
      <c r="B33" s="25"/>
      <c r="C33" s="25"/>
      <c r="D33" s="25"/>
      <c r="E33" s="25"/>
      <c r="F33" s="25"/>
      <c r="G33" s="25"/>
    </row>
    <row r="34" s="21" customFormat="1" ht="25" customHeight="1" spans="1:7">
      <c r="A34" s="25"/>
      <c r="B34" s="25"/>
      <c r="C34" s="25"/>
      <c r="D34" s="25"/>
      <c r="E34" s="25"/>
      <c r="F34" s="25"/>
      <c r="G34" s="25"/>
    </row>
  </sheetData>
  <autoFilter xmlns:etc="http://www.wps.cn/officeDocument/2017/etCustomData" ref="A2:G32" etc:filterBottomFollowUsedRange="0">
    <extLst/>
  </autoFilter>
  <mergeCells count="1">
    <mergeCell ref="A1:G1"/>
  </mergeCells>
  <pageMargins left="0.75" right="0.75" top="1" bottom="1" header="0.5" footer="0.5"/>
  <pageSetup paperSize="9" scale="8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0"/>
  <sheetViews>
    <sheetView tabSelected="1" zoomScale="90" zoomScaleNormal="90" topLeftCell="A7" workbookViewId="0">
      <selection activeCell="H28" sqref="H28"/>
    </sheetView>
  </sheetViews>
  <sheetFormatPr defaultColWidth="9" defaultRowHeight="15" outlineLevelCol="7"/>
  <cols>
    <col min="1" max="1" width="7.91666666666667" style="7" customWidth="1"/>
    <col min="2" max="3" width="16.1083333333333" style="7" customWidth="1"/>
    <col min="4" max="4" width="18.3333333333333" style="6" customWidth="1"/>
    <col min="5" max="6" width="12.2083333333333" style="7" customWidth="1"/>
    <col min="7" max="7" width="14.25" style="7" customWidth="1"/>
    <col min="8" max="8" width="62.9166666666667" style="7" customWidth="1"/>
    <col min="9" max="16384" width="9" style="7"/>
  </cols>
  <sheetData>
    <row r="1" ht="35" customHeight="1" spans="1:8">
      <c r="A1" s="1" t="s">
        <v>69</v>
      </c>
      <c r="B1" s="1"/>
      <c r="C1" s="1"/>
      <c r="D1" s="1"/>
      <c r="E1" s="1"/>
      <c r="F1" s="1"/>
      <c r="G1" s="1"/>
      <c r="H1" s="1"/>
    </row>
    <row r="2" ht="24" customHeight="1" spans="1:8">
      <c r="A2" s="8" t="s">
        <v>70</v>
      </c>
      <c r="B2" s="8" t="s">
        <v>71</v>
      </c>
      <c r="C2" s="8" t="s">
        <v>72</v>
      </c>
      <c r="D2" s="9" t="s">
        <v>73</v>
      </c>
      <c r="E2" s="8" t="s">
        <v>74</v>
      </c>
      <c r="F2" s="8" t="s">
        <v>75</v>
      </c>
      <c r="G2" s="3" t="s">
        <v>5</v>
      </c>
      <c r="H2" s="8" t="s">
        <v>76</v>
      </c>
    </row>
    <row r="3" ht="29" customHeight="1" spans="1:8">
      <c r="A3" s="10" t="s">
        <v>77</v>
      </c>
      <c r="B3" s="11"/>
      <c r="C3" s="11"/>
      <c r="D3" s="12"/>
      <c r="E3" s="11"/>
      <c r="F3" s="11"/>
      <c r="G3" s="11"/>
      <c r="H3" s="13"/>
    </row>
    <row r="4" s="6" customFormat="1" ht="25" customHeight="1" spans="1:8">
      <c r="A4" s="14">
        <v>1</v>
      </c>
      <c r="B4" s="14" t="s">
        <v>44</v>
      </c>
      <c r="C4" s="14" t="s">
        <v>78</v>
      </c>
      <c r="D4" s="14" t="s">
        <v>79</v>
      </c>
      <c r="E4" s="15" t="s">
        <v>80</v>
      </c>
      <c r="F4" s="14" t="s">
        <v>16</v>
      </c>
      <c r="G4" s="14">
        <f>F4*2+1115*0.4*2</f>
        <v>1813.6</v>
      </c>
      <c r="H4" s="16" t="s">
        <v>81</v>
      </c>
    </row>
    <row r="5" s="6" customFormat="1" ht="25" customHeight="1" spans="1:8">
      <c r="A5" s="14">
        <v>2</v>
      </c>
      <c r="B5" s="14" t="s">
        <v>41</v>
      </c>
      <c r="C5" s="14" t="s">
        <v>82</v>
      </c>
      <c r="D5" s="14" t="s">
        <v>83</v>
      </c>
      <c r="E5" s="15" t="s">
        <v>84</v>
      </c>
      <c r="F5" s="14" t="s">
        <v>53</v>
      </c>
      <c r="G5" s="14">
        <f>F5*2</f>
        <v>576</v>
      </c>
      <c r="H5" s="16" t="s">
        <v>85</v>
      </c>
    </row>
    <row r="6" s="6" customFormat="1" ht="25" customHeight="1" spans="1:8">
      <c r="A6" s="14">
        <v>3</v>
      </c>
      <c r="B6" s="14" t="s">
        <v>41</v>
      </c>
      <c r="C6" s="14" t="s">
        <v>82</v>
      </c>
      <c r="D6" s="14" t="s">
        <v>86</v>
      </c>
      <c r="E6" s="15" t="s">
        <v>80</v>
      </c>
      <c r="F6" s="14" t="s">
        <v>16</v>
      </c>
      <c r="G6" s="14">
        <f>F6*2+446</f>
        <v>1367.6</v>
      </c>
      <c r="H6" s="16" t="s">
        <v>87</v>
      </c>
    </row>
    <row r="7" s="6" customFormat="1" ht="25" customHeight="1" spans="1:8">
      <c r="A7" s="14">
        <v>4</v>
      </c>
      <c r="B7" s="14" t="s">
        <v>8</v>
      </c>
      <c r="C7" s="14" t="s">
        <v>88</v>
      </c>
      <c r="D7" s="14" t="s">
        <v>89</v>
      </c>
      <c r="E7" s="15" t="s">
        <v>84</v>
      </c>
      <c r="F7" s="14" t="s">
        <v>90</v>
      </c>
      <c r="G7" s="14" t="s">
        <v>90</v>
      </c>
      <c r="H7" s="16"/>
    </row>
    <row r="8" s="6" customFormat="1" ht="25" customHeight="1" spans="1:8">
      <c r="A8" s="14">
        <v>5</v>
      </c>
      <c r="B8" s="14" t="s">
        <v>8</v>
      </c>
      <c r="C8" s="14" t="s">
        <v>91</v>
      </c>
      <c r="D8" s="14" t="s">
        <v>92</v>
      </c>
      <c r="E8" s="15" t="s">
        <v>80</v>
      </c>
      <c r="F8" s="14" t="s">
        <v>16</v>
      </c>
      <c r="G8" s="14">
        <f>F8*2+446</f>
        <v>1367.6</v>
      </c>
      <c r="H8" s="16" t="s">
        <v>87</v>
      </c>
    </row>
    <row r="9" s="6" customFormat="1" ht="25" customHeight="1" spans="1:8">
      <c r="A9" s="14">
        <v>6</v>
      </c>
      <c r="B9" s="14" t="s">
        <v>8</v>
      </c>
      <c r="C9" s="15" t="s">
        <v>93</v>
      </c>
      <c r="D9" s="14" t="s">
        <v>94</v>
      </c>
      <c r="E9" s="15" t="s">
        <v>84</v>
      </c>
      <c r="F9" s="14" t="s">
        <v>90</v>
      </c>
      <c r="G9" s="14">
        <f>F9*2</f>
        <v>1152</v>
      </c>
      <c r="H9" s="16" t="s">
        <v>85</v>
      </c>
    </row>
    <row r="10" s="6" customFormat="1" ht="25" customHeight="1" spans="1:8">
      <c r="A10" s="14">
        <v>7</v>
      </c>
      <c r="B10" s="14" t="s">
        <v>8</v>
      </c>
      <c r="C10" s="15" t="s">
        <v>95</v>
      </c>
      <c r="D10" s="15" t="s">
        <v>96</v>
      </c>
      <c r="E10" s="15" t="s">
        <v>80</v>
      </c>
      <c r="F10" s="14" t="s">
        <v>11</v>
      </c>
      <c r="G10" s="14">
        <f t="shared" ref="G10:G18" si="0">F10*2+1115</f>
        <v>3419</v>
      </c>
      <c r="H10" s="16" t="s">
        <v>87</v>
      </c>
    </row>
    <row r="11" s="6" customFormat="1" ht="25" customHeight="1" spans="1:8">
      <c r="A11" s="14">
        <v>8</v>
      </c>
      <c r="B11" s="14" t="s">
        <v>8</v>
      </c>
      <c r="C11" s="14" t="s">
        <v>97</v>
      </c>
      <c r="D11" s="14" t="s">
        <v>98</v>
      </c>
      <c r="E11" s="15" t="s">
        <v>80</v>
      </c>
      <c r="F11" s="14" t="s">
        <v>11</v>
      </c>
      <c r="G11" s="14">
        <f t="shared" si="0"/>
        <v>3419</v>
      </c>
      <c r="H11" s="16" t="s">
        <v>87</v>
      </c>
    </row>
    <row r="12" s="6" customFormat="1" ht="25" customHeight="1" spans="1:8">
      <c r="A12" s="14">
        <v>9</v>
      </c>
      <c r="B12" s="14" t="s">
        <v>32</v>
      </c>
      <c r="C12" s="15" t="s">
        <v>99</v>
      </c>
      <c r="D12" s="14" t="s">
        <v>100</v>
      </c>
      <c r="E12" s="15" t="s">
        <v>80</v>
      </c>
      <c r="F12" s="14" t="s">
        <v>16</v>
      </c>
      <c r="G12" s="14">
        <f>F12*2+1115*0.4*2</f>
        <v>1813.6</v>
      </c>
      <c r="H12" s="16" t="s">
        <v>87</v>
      </c>
    </row>
    <row r="13" s="6" customFormat="1" ht="25" customHeight="1" spans="1:8">
      <c r="A13" s="14">
        <v>10</v>
      </c>
      <c r="B13" s="14" t="s">
        <v>32</v>
      </c>
      <c r="C13" s="15" t="s">
        <v>101</v>
      </c>
      <c r="D13" s="15" t="s">
        <v>102</v>
      </c>
      <c r="E13" s="15" t="s">
        <v>84</v>
      </c>
      <c r="F13" s="14" t="s">
        <v>53</v>
      </c>
      <c r="G13" s="14" t="s">
        <v>53</v>
      </c>
      <c r="H13" s="16"/>
    </row>
    <row r="14" s="6" customFormat="1" ht="25" customHeight="1" spans="1:8">
      <c r="A14" s="14">
        <v>11</v>
      </c>
      <c r="B14" s="14" t="s">
        <v>49</v>
      </c>
      <c r="C14" s="15" t="s">
        <v>103</v>
      </c>
      <c r="D14" s="15" t="s">
        <v>104</v>
      </c>
      <c r="E14" s="15" t="s">
        <v>84</v>
      </c>
      <c r="F14" s="14" t="s">
        <v>16</v>
      </c>
      <c r="G14" s="14" t="s">
        <v>16</v>
      </c>
      <c r="H14" s="16"/>
    </row>
    <row r="15" s="6" customFormat="1" ht="25" customHeight="1" spans="1:8">
      <c r="A15" s="14">
        <v>12</v>
      </c>
      <c r="B15" s="14" t="s">
        <v>49</v>
      </c>
      <c r="C15" s="15" t="s">
        <v>103</v>
      </c>
      <c r="D15" s="15" t="s">
        <v>105</v>
      </c>
      <c r="E15" s="15" t="s">
        <v>80</v>
      </c>
      <c r="F15" s="14" t="s">
        <v>11</v>
      </c>
      <c r="G15" s="14">
        <f t="shared" si="0"/>
        <v>3419</v>
      </c>
      <c r="H15" s="16" t="s">
        <v>87</v>
      </c>
    </row>
    <row r="16" s="6" customFormat="1" ht="25" customHeight="1" spans="1:8">
      <c r="A16" s="14">
        <v>13</v>
      </c>
      <c r="B16" s="14" t="s">
        <v>106</v>
      </c>
      <c r="C16" s="15" t="s">
        <v>107</v>
      </c>
      <c r="D16" s="15" t="s">
        <v>108</v>
      </c>
      <c r="E16" s="15" t="s">
        <v>80</v>
      </c>
      <c r="F16" s="14" t="s">
        <v>11</v>
      </c>
      <c r="G16" s="14">
        <f t="shared" si="0"/>
        <v>3419</v>
      </c>
      <c r="H16" s="16" t="s">
        <v>87</v>
      </c>
    </row>
    <row r="17" s="6" customFormat="1" ht="25" customHeight="1" spans="1:8">
      <c r="A17" s="14">
        <v>14</v>
      </c>
      <c r="B17" s="14" t="s">
        <v>106</v>
      </c>
      <c r="C17" s="15" t="s">
        <v>109</v>
      </c>
      <c r="D17" s="15" t="s">
        <v>110</v>
      </c>
      <c r="E17" s="15" t="s">
        <v>80</v>
      </c>
      <c r="F17" s="14" t="s">
        <v>11</v>
      </c>
      <c r="G17" s="14">
        <f t="shared" si="0"/>
        <v>3419</v>
      </c>
      <c r="H17" s="16" t="s">
        <v>87</v>
      </c>
    </row>
    <row r="18" s="6" customFormat="1" ht="25" customHeight="1" spans="1:8">
      <c r="A18" s="14">
        <v>15</v>
      </c>
      <c r="B18" s="14" t="s">
        <v>106</v>
      </c>
      <c r="C18" s="15" t="s">
        <v>111</v>
      </c>
      <c r="D18" s="15" t="s">
        <v>112</v>
      </c>
      <c r="E18" s="15" t="s">
        <v>80</v>
      </c>
      <c r="F18" s="14" t="s">
        <v>11</v>
      </c>
      <c r="G18" s="14">
        <f t="shared" si="0"/>
        <v>3419</v>
      </c>
      <c r="H18" s="16" t="s">
        <v>87</v>
      </c>
    </row>
    <row r="19" s="6" customFormat="1" ht="25" customHeight="1" spans="1:8">
      <c r="A19" s="14">
        <v>16</v>
      </c>
      <c r="B19" s="14" t="s">
        <v>106</v>
      </c>
      <c r="C19" s="15" t="s">
        <v>113</v>
      </c>
      <c r="D19" s="15" t="s">
        <v>114</v>
      </c>
      <c r="E19" s="15" t="s">
        <v>80</v>
      </c>
      <c r="F19" s="14" t="s">
        <v>16</v>
      </c>
      <c r="G19" s="14">
        <f>F19*2+446</f>
        <v>1367.6</v>
      </c>
      <c r="H19" s="16" t="s">
        <v>87</v>
      </c>
    </row>
    <row r="20" s="6" customFormat="1" ht="25" customHeight="1" spans="1:8">
      <c r="A20" s="14">
        <v>17</v>
      </c>
      <c r="B20" s="14" t="s">
        <v>106</v>
      </c>
      <c r="C20" s="15" t="s">
        <v>115</v>
      </c>
      <c r="D20" s="15" t="s">
        <v>116</v>
      </c>
      <c r="E20" s="15" t="s">
        <v>80</v>
      </c>
      <c r="F20" s="14" t="s">
        <v>11</v>
      </c>
      <c r="G20" s="14">
        <f>F20*2</f>
        <v>2304</v>
      </c>
      <c r="H20" s="16" t="s">
        <v>85</v>
      </c>
    </row>
    <row r="21" s="6" customFormat="1" ht="25" customHeight="1" spans="1:8">
      <c r="A21" s="14">
        <v>18</v>
      </c>
      <c r="B21" s="14" t="s">
        <v>106</v>
      </c>
      <c r="C21" s="15" t="s">
        <v>117</v>
      </c>
      <c r="D21" s="15" t="s">
        <v>118</v>
      </c>
      <c r="E21" s="15" t="s">
        <v>80</v>
      </c>
      <c r="F21" s="14" t="s">
        <v>11</v>
      </c>
      <c r="G21" s="14">
        <f>F21*2</f>
        <v>2304</v>
      </c>
      <c r="H21" s="16" t="s">
        <v>85</v>
      </c>
    </row>
    <row r="22" s="6" customFormat="1" ht="25" customHeight="1" spans="1:8">
      <c r="A22" s="14">
        <v>19</v>
      </c>
      <c r="B22" s="14" t="s">
        <v>21</v>
      </c>
      <c r="C22" s="15" t="s">
        <v>119</v>
      </c>
      <c r="D22" s="15" t="s">
        <v>120</v>
      </c>
      <c r="E22" s="15" t="s">
        <v>80</v>
      </c>
      <c r="F22" s="14" t="s">
        <v>11</v>
      </c>
      <c r="G22" s="14">
        <f>F22*2+1115</f>
        <v>3419</v>
      </c>
      <c r="H22" s="16" t="s">
        <v>87</v>
      </c>
    </row>
    <row r="23" s="6" customFormat="1" ht="25" customHeight="1" spans="1:8">
      <c r="A23" s="14">
        <v>20</v>
      </c>
      <c r="B23" s="14" t="s">
        <v>21</v>
      </c>
      <c r="C23" s="15" t="s">
        <v>121</v>
      </c>
      <c r="D23" s="15" t="s">
        <v>122</v>
      </c>
      <c r="E23" s="15" t="s">
        <v>84</v>
      </c>
      <c r="F23" s="14" t="s">
        <v>16</v>
      </c>
      <c r="G23" s="14">
        <f>F23*2</f>
        <v>921.6</v>
      </c>
      <c r="H23" s="16" t="s">
        <v>85</v>
      </c>
    </row>
    <row r="24" s="6" customFormat="1" ht="25" customHeight="1" spans="1:8">
      <c r="A24" s="14">
        <v>21</v>
      </c>
      <c r="B24" s="14" t="s">
        <v>21</v>
      </c>
      <c r="C24" s="15" t="s">
        <v>123</v>
      </c>
      <c r="D24" s="15" t="s">
        <v>124</v>
      </c>
      <c r="E24" s="15" t="s">
        <v>84</v>
      </c>
      <c r="F24" s="14" t="s">
        <v>90</v>
      </c>
      <c r="G24" s="14">
        <f>F24*2</f>
        <v>1152</v>
      </c>
      <c r="H24" s="16" t="s">
        <v>85</v>
      </c>
    </row>
    <row r="25" s="6" customFormat="1" ht="25" customHeight="1" spans="1:8">
      <c r="A25" s="14">
        <v>22</v>
      </c>
      <c r="B25" s="14" t="s">
        <v>21</v>
      </c>
      <c r="C25" s="15" t="s">
        <v>125</v>
      </c>
      <c r="D25" s="15" t="s">
        <v>126</v>
      </c>
      <c r="E25" s="15" t="s">
        <v>80</v>
      </c>
      <c r="F25" s="14" t="s">
        <v>11</v>
      </c>
      <c r="G25" s="14">
        <f>F25*2+1115*2</f>
        <v>4534</v>
      </c>
      <c r="H25" s="16" t="s">
        <v>81</v>
      </c>
    </row>
    <row r="26" s="6" customFormat="1" ht="25" customHeight="1" spans="1:8">
      <c r="A26" s="14">
        <v>23</v>
      </c>
      <c r="B26" s="14" t="s">
        <v>21</v>
      </c>
      <c r="C26" s="15" t="s">
        <v>123</v>
      </c>
      <c r="D26" s="15" t="s">
        <v>127</v>
      </c>
      <c r="E26" s="15" t="s">
        <v>84</v>
      </c>
      <c r="F26" s="14" t="s">
        <v>90</v>
      </c>
      <c r="G26" s="14">
        <f>F26*2</f>
        <v>1152</v>
      </c>
      <c r="H26" s="16" t="s">
        <v>85</v>
      </c>
    </row>
    <row r="27" s="6" customFormat="1" ht="25" customHeight="1" spans="1:8">
      <c r="A27" s="14">
        <v>24</v>
      </c>
      <c r="B27" s="14" t="s">
        <v>21</v>
      </c>
      <c r="C27" s="15" t="s">
        <v>128</v>
      </c>
      <c r="D27" s="15" t="s">
        <v>129</v>
      </c>
      <c r="E27" s="15" t="s">
        <v>80</v>
      </c>
      <c r="F27" s="14" t="s">
        <v>11</v>
      </c>
      <c r="G27" s="14">
        <f>F27*2+1115</f>
        <v>3419</v>
      </c>
      <c r="H27" s="16" t="s">
        <v>87</v>
      </c>
    </row>
    <row r="28" s="6" customFormat="1" ht="25" customHeight="1" spans="1:8">
      <c r="A28" s="14">
        <v>25</v>
      </c>
      <c r="B28" s="14" t="s">
        <v>21</v>
      </c>
      <c r="C28" s="15" t="s">
        <v>125</v>
      </c>
      <c r="D28" s="15" t="s">
        <v>130</v>
      </c>
      <c r="E28" s="15" t="s">
        <v>80</v>
      </c>
      <c r="F28" s="14" t="s">
        <v>11</v>
      </c>
      <c r="G28" s="14">
        <f>F28*2+1115*2</f>
        <v>4534</v>
      </c>
      <c r="H28" s="16" t="s">
        <v>81</v>
      </c>
    </row>
    <row r="29" s="6" customFormat="1" ht="25" customHeight="1" spans="1:8">
      <c r="A29" s="14">
        <v>26</v>
      </c>
      <c r="B29" s="14" t="s">
        <v>21</v>
      </c>
      <c r="C29" s="15" t="s">
        <v>119</v>
      </c>
      <c r="D29" s="15" t="s">
        <v>131</v>
      </c>
      <c r="E29" s="15" t="s">
        <v>80</v>
      </c>
      <c r="F29" s="14" t="s">
        <v>11</v>
      </c>
      <c r="G29" s="14">
        <f>F29*2+1115</f>
        <v>3419</v>
      </c>
      <c r="H29" s="16" t="s">
        <v>87</v>
      </c>
    </row>
    <row r="30" s="6" customFormat="1" ht="25" customHeight="1" spans="1:8">
      <c r="A30" s="14">
        <v>27</v>
      </c>
      <c r="B30" s="14" t="s">
        <v>21</v>
      </c>
      <c r="C30" s="15" t="s">
        <v>123</v>
      </c>
      <c r="D30" s="15" t="s">
        <v>132</v>
      </c>
      <c r="E30" s="15" t="s">
        <v>84</v>
      </c>
      <c r="F30" s="14" t="s">
        <v>53</v>
      </c>
      <c r="G30" s="14">
        <f>F30*2</f>
        <v>576</v>
      </c>
      <c r="H30" s="16" t="s">
        <v>85</v>
      </c>
    </row>
    <row r="31" s="6" customFormat="1" ht="25" customHeight="1" spans="1:8">
      <c r="A31" s="14">
        <v>28</v>
      </c>
      <c r="B31" s="14" t="s">
        <v>21</v>
      </c>
      <c r="C31" s="15" t="s">
        <v>133</v>
      </c>
      <c r="D31" s="15" t="s">
        <v>134</v>
      </c>
      <c r="E31" s="15" t="s">
        <v>80</v>
      </c>
      <c r="F31" s="14" t="s">
        <v>16</v>
      </c>
      <c r="G31" s="14">
        <f>F31*2</f>
        <v>921.6</v>
      </c>
      <c r="H31" s="16" t="s">
        <v>85</v>
      </c>
    </row>
    <row r="32" s="6" customFormat="1" ht="25" customHeight="1" spans="1:8">
      <c r="A32" s="14"/>
      <c r="B32" s="14"/>
      <c r="C32" s="15"/>
      <c r="D32" s="15"/>
      <c r="E32" s="15"/>
      <c r="F32" s="14"/>
      <c r="G32" s="14"/>
      <c r="H32" s="16"/>
    </row>
    <row r="33" s="6" customFormat="1" ht="25" customHeight="1" spans="1:8">
      <c r="A33" s="14"/>
      <c r="B33" s="14"/>
      <c r="C33" s="15"/>
      <c r="D33" s="15"/>
      <c r="E33" s="15"/>
      <c r="F33" s="14"/>
      <c r="G33" s="14"/>
      <c r="H33" s="16"/>
    </row>
    <row r="34" s="6" customFormat="1" ht="31" customHeight="1" spans="1:8">
      <c r="A34" s="17" t="s">
        <v>135</v>
      </c>
      <c r="B34" s="18"/>
      <c r="C34" s="18"/>
      <c r="D34" s="18"/>
      <c r="E34" s="18"/>
      <c r="F34" s="18"/>
      <c r="G34" s="18"/>
      <c r="H34" s="19"/>
    </row>
    <row r="35" s="6" customFormat="1" ht="24" customHeight="1" spans="1:8">
      <c r="A35" s="14">
        <v>1</v>
      </c>
      <c r="B35" s="14" t="s">
        <v>44</v>
      </c>
      <c r="C35" s="14" t="s">
        <v>136</v>
      </c>
      <c r="D35" s="14" t="s">
        <v>137</v>
      </c>
      <c r="E35" s="15" t="s">
        <v>80</v>
      </c>
      <c r="F35" s="14">
        <v>150</v>
      </c>
      <c r="G35" s="14">
        <f>F35*2</f>
        <v>300</v>
      </c>
      <c r="H35" s="16" t="s">
        <v>85</v>
      </c>
    </row>
    <row r="36" s="6" customFormat="1" ht="24" customHeight="1" spans="1:8">
      <c r="A36" s="14">
        <v>2</v>
      </c>
      <c r="B36" s="14" t="s">
        <v>44</v>
      </c>
      <c r="C36" s="14" t="s">
        <v>138</v>
      </c>
      <c r="D36" s="14" t="s">
        <v>139</v>
      </c>
      <c r="E36" s="15" t="s">
        <v>80</v>
      </c>
      <c r="F36" s="14">
        <v>150</v>
      </c>
      <c r="G36" s="14">
        <f t="shared" ref="G36:G68" si="1">F36*2</f>
        <v>300</v>
      </c>
      <c r="H36" s="16" t="s">
        <v>85</v>
      </c>
    </row>
    <row r="37" s="6" customFormat="1" ht="24" customHeight="1" spans="1:8">
      <c r="A37" s="14">
        <v>3</v>
      </c>
      <c r="B37" s="14" t="s">
        <v>44</v>
      </c>
      <c r="C37" s="15" t="s">
        <v>140</v>
      </c>
      <c r="D37" s="14" t="s">
        <v>141</v>
      </c>
      <c r="E37" s="15" t="s">
        <v>80</v>
      </c>
      <c r="F37" s="14">
        <v>150</v>
      </c>
      <c r="G37" s="14">
        <f t="shared" si="1"/>
        <v>300</v>
      </c>
      <c r="H37" s="16" t="s">
        <v>85</v>
      </c>
    </row>
    <row r="38" s="6" customFormat="1" ht="24" customHeight="1" spans="1:8">
      <c r="A38" s="14">
        <v>4</v>
      </c>
      <c r="B38" s="14" t="s">
        <v>41</v>
      </c>
      <c r="C38" s="15" t="s">
        <v>82</v>
      </c>
      <c r="D38" s="15" t="s">
        <v>142</v>
      </c>
      <c r="E38" s="15" t="s">
        <v>80</v>
      </c>
      <c r="F38" s="14">
        <v>150</v>
      </c>
      <c r="G38" s="14">
        <f t="shared" si="1"/>
        <v>300</v>
      </c>
      <c r="H38" s="16" t="s">
        <v>85</v>
      </c>
    </row>
    <row r="39" s="6" customFormat="1" ht="24" customHeight="1" spans="1:8">
      <c r="A39" s="14">
        <v>5</v>
      </c>
      <c r="B39" s="14" t="s">
        <v>8</v>
      </c>
      <c r="C39" s="15" t="s">
        <v>93</v>
      </c>
      <c r="D39" s="15" t="s">
        <v>143</v>
      </c>
      <c r="E39" s="15" t="s">
        <v>80</v>
      </c>
      <c r="F39" s="14">
        <v>150</v>
      </c>
      <c r="G39" s="14">
        <f t="shared" si="1"/>
        <v>300</v>
      </c>
      <c r="H39" s="16" t="s">
        <v>85</v>
      </c>
    </row>
    <row r="40" s="6" customFormat="1" ht="24" customHeight="1" spans="1:8">
      <c r="A40" s="14">
        <v>6</v>
      </c>
      <c r="B40" s="14" t="s">
        <v>8</v>
      </c>
      <c r="C40" s="14" t="s">
        <v>88</v>
      </c>
      <c r="D40" s="14" t="s">
        <v>89</v>
      </c>
      <c r="E40" s="15" t="s">
        <v>80</v>
      </c>
      <c r="F40" s="14">
        <v>150</v>
      </c>
      <c r="G40" s="14">
        <f t="shared" si="1"/>
        <v>300</v>
      </c>
      <c r="H40" s="16" t="s">
        <v>85</v>
      </c>
    </row>
    <row r="41" s="6" customFormat="1" ht="24" customHeight="1" spans="1:8">
      <c r="A41" s="14">
        <v>7</v>
      </c>
      <c r="B41" s="14" t="s">
        <v>8</v>
      </c>
      <c r="C41" s="14" t="s">
        <v>144</v>
      </c>
      <c r="D41" s="14" t="s">
        <v>145</v>
      </c>
      <c r="E41" s="15" t="s">
        <v>80</v>
      </c>
      <c r="F41" s="14">
        <v>150</v>
      </c>
      <c r="G41" s="14">
        <f t="shared" si="1"/>
        <v>300</v>
      </c>
      <c r="H41" s="16" t="s">
        <v>85</v>
      </c>
    </row>
    <row r="42" s="6" customFormat="1" ht="24" customHeight="1" spans="1:8">
      <c r="A42" s="14">
        <v>8</v>
      </c>
      <c r="B42" s="14" t="s">
        <v>8</v>
      </c>
      <c r="C42" s="14" t="s">
        <v>146</v>
      </c>
      <c r="D42" s="14" t="s">
        <v>147</v>
      </c>
      <c r="E42" s="15" t="s">
        <v>80</v>
      </c>
      <c r="F42" s="14">
        <v>150</v>
      </c>
      <c r="G42" s="14">
        <f t="shared" si="1"/>
        <v>300</v>
      </c>
      <c r="H42" s="16" t="s">
        <v>85</v>
      </c>
    </row>
    <row r="43" s="6" customFormat="1" ht="24" customHeight="1" spans="1:8">
      <c r="A43" s="14">
        <v>9</v>
      </c>
      <c r="B43" s="14" t="s">
        <v>8</v>
      </c>
      <c r="C43" s="14" t="s">
        <v>93</v>
      </c>
      <c r="D43" s="14" t="s">
        <v>94</v>
      </c>
      <c r="E43" s="15" t="s">
        <v>80</v>
      </c>
      <c r="F43" s="14">
        <v>150</v>
      </c>
      <c r="G43" s="14">
        <f t="shared" si="1"/>
        <v>300</v>
      </c>
      <c r="H43" s="16" t="s">
        <v>85</v>
      </c>
    </row>
    <row r="44" s="6" customFormat="1" ht="24" customHeight="1" spans="1:8">
      <c r="A44" s="14">
        <v>10</v>
      </c>
      <c r="B44" s="14" t="s">
        <v>8</v>
      </c>
      <c r="C44" s="15" t="s">
        <v>93</v>
      </c>
      <c r="D44" s="14" t="s">
        <v>148</v>
      </c>
      <c r="E44" s="15" t="s">
        <v>80</v>
      </c>
      <c r="F44" s="14">
        <v>150</v>
      </c>
      <c r="G44" s="14">
        <f t="shared" si="1"/>
        <v>300</v>
      </c>
      <c r="H44" s="16" t="s">
        <v>85</v>
      </c>
    </row>
    <row r="45" s="6" customFormat="1" ht="24" customHeight="1" spans="1:8">
      <c r="A45" s="14">
        <v>11</v>
      </c>
      <c r="B45" s="14" t="s">
        <v>32</v>
      </c>
      <c r="C45" s="14" t="s">
        <v>149</v>
      </c>
      <c r="D45" s="14" t="s">
        <v>150</v>
      </c>
      <c r="E45" s="15" t="s">
        <v>80</v>
      </c>
      <c r="F45" s="14">
        <v>150</v>
      </c>
      <c r="G45" s="14">
        <f t="shared" si="1"/>
        <v>300</v>
      </c>
      <c r="H45" s="16" t="s">
        <v>85</v>
      </c>
    </row>
    <row r="46" s="6" customFormat="1" ht="24" customHeight="1" spans="1:8">
      <c r="A46" s="14">
        <v>12</v>
      </c>
      <c r="B46" s="14" t="s">
        <v>32</v>
      </c>
      <c r="C46" s="15" t="s">
        <v>151</v>
      </c>
      <c r="D46" s="14" t="s">
        <v>152</v>
      </c>
      <c r="E46" s="15" t="s">
        <v>80</v>
      </c>
      <c r="F46" s="14">
        <v>150</v>
      </c>
      <c r="G46" s="14">
        <f t="shared" si="1"/>
        <v>300</v>
      </c>
      <c r="H46" s="16" t="s">
        <v>85</v>
      </c>
    </row>
    <row r="47" s="6" customFormat="1" ht="24" customHeight="1" spans="1:8">
      <c r="A47" s="14">
        <v>13</v>
      </c>
      <c r="B47" s="14" t="s">
        <v>32</v>
      </c>
      <c r="C47" s="15" t="s">
        <v>99</v>
      </c>
      <c r="D47" s="14" t="s">
        <v>153</v>
      </c>
      <c r="E47" s="15" t="s">
        <v>80</v>
      </c>
      <c r="F47" s="14">
        <v>150</v>
      </c>
      <c r="G47" s="14">
        <f t="shared" si="1"/>
        <v>300</v>
      </c>
      <c r="H47" s="16" t="s">
        <v>85</v>
      </c>
    </row>
    <row r="48" s="6" customFormat="1" ht="24" customHeight="1" spans="1:8">
      <c r="A48" s="14">
        <v>14</v>
      </c>
      <c r="B48" s="14" t="s">
        <v>49</v>
      </c>
      <c r="C48" s="15" t="s">
        <v>154</v>
      </c>
      <c r="D48" s="15" t="s">
        <v>155</v>
      </c>
      <c r="E48" s="15" t="s">
        <v>80</v>
      </c>
      <c r="F48" s="14">
        <v>150</v>
      </c>
      <c r="G48" s="14">
        <f t="shared" si="1"/>
        <v>300</v>
      </c>
      <c r="H48" s="16" t="s">
        <v>85</v>
      </c>
    </row>
    <row r="49" s="6" customFormat="1" ht="24" customHeight="1" spans="1:8">
      <c r="A49" s="14">
        <v>15</v>
      </c>
      <c r="B49" s="14" t="s">
        <v>49</v>
      </c>
      <c r="C49" s="15" t="s">
        <v>156</v>
      </c>
      <c r="D49" s="15" t="s">
        <v>157</v>
      </c>
      <c r="E49" s="15" t="s">
        <v>80</v>
      </c>
      <c r="F49" s="14">
        <v>150</v>
      </c>
      <c r="G49" s="14">
        <f t="shared" si="1"/>
        <v>300</v>
      </c>
      <c r="H49" s="16" t="s">
        <v>85</v>
      </c>
    </row>
    <row r="50" s="6" customFormat="1" ht="24" customHeight="1" spans="1:8">
      <c r="A50" s="14">
        <v>16</v>
      </c>
      <c r="B50" s="14" t="s">
        <v>49</v>
      </c>
      <c r="C50" s="15" t="s">
        <v>154</v>
      </c>
      <c r="D50" s="14" t="s">
        <v>158</v>
      </c>
      <c r="E50" s="15" t="s">
        <v>80</v>
      </c>
      <c r="F50" s="14">
        <v>150</v>
      </c>
      <c r="G50" s="14">
        <f t="shared" si="1"/>
        <v>300</v>
      </c>
      <c r="H50" s="16" t="s">
        <v>85</v>
      </c>
    </row>
    <row r="51" s="6" customFormat="1" ht="24" customHeight="1" spans="1:8">
      <c r="A51" s="14">
        <v>17</v>
      </c>
      <c r="B51" s="14" t="s">
        <v>49</v>
      </c>
      <c r="C51" s="15" t="s">
        <v>159</v>
      </c>
      <c r="D51" s="14" t="s">
        <v>160</v>
      </c>
      <c r="E51" s="15" t="s">
        <v>80</v>
      </c>
      <c r="F51" s="14">
        <v>150</v>
      </c>
      <c r="G51" s="14">
        <f t="shared" si="1"/>
        <v>300</v>
      </c>
      <c r="H51" s="16" t="s">
        <v>85</v>
      </c>
    </row>
    <row r="52" s="6" customFormat="1" ht="24" customHeight="1" spans="1:8">
      <c r="A52" s="14">
        <v>18</v>
      </c>
      <c r="B52" s="14" t="s">
        <v>106</v>
      </c>
      <c r="C52" s="14" t="s">
        <v>113</v>
      </c>
      <c r="D52" s="14" t="s">
        <v>161</v>
      </c>
      <c r="E52" s="15" t="s">
        <v>80</v>
      </c>
      <c r="F52" s="14">
        <v>150</v>
      </c>
      <c r="G52" s="14">
        <f t="shared" si="1"/>
        <v>300</v>
      </c>
      <c r="H52" s="16" t="s">
        <v>85</v>
      </c>
    </row>
    <row r="53" s="6" customFormat="1" ht="24" customHeight="1" spans="1:8">
      <c r="A53" s="14">
        <v>19</v>
      </c>
      <c r="B53" s="14" t="s">
        <v>106</v>
      </c>
      <c r="C53" s="14" t="s">
        <v>107</v>
      </c>
      <c r="D53" s="14" t="s">
        <v>162</v>
      </c>
      <c r="E53" s="15" t="s">
        <v>80</v>
      </c>
      <c r="F53" s="14">
        <v>150</v>
      </c>
      <c r="G53" s="14">
        <f t="shared" si="1"/>
        <v>300</v>
      </c>
      <c r="H53" s="16" t="s">
        <v>85</v>
      </c>
    </row>
    <row r="54" s="6" customFormat="1" ht="24" customHeight="1" spans="1:8">
      <c r="A54" s="14">
        <v>20</v>
      </c>
      <c r="B54" s="14" t="s">
        <v>106</v>
      </c>
      <c r="C54" s="15" t="s">
        <v>109</v>
      </c>
      <c r="D54" s="15" t="s">
        <v>163</v>
      </c>
      <c r="E54" s="15" t="s">
        <v>80</v>
      </c>
      <c r="F54" s="14">
        <v>150</v>
      </c>
      <c r="G54" s="14">
        <f t="shared" si="1"/>
        <v>300</v>
      </c>
      <c r="H54" s="16" t="s">
        <v>85</v>
      </c>
    </row>
    <row r="55" s="6" customFormat="1" ht="24" customHeight="1" spans="1:8">
      <c r="A55" s="14">
        <v>21</v>
      </c>
      <c r="B55" s="14" t="s">
        <v>106</v>
      </c>
      <c r="C55" s="15" t="s">
        <v>115</v>
      </c>
      <c r="D55" s="14" t="s">
        <v>164</v>
      </c>
      <c r="E55" s="15" t="s">
        <v>80</v>
      </c>
      <c r="F55" s="14">
        <v>150</v>
      </c>
      <c r="G55" s="14">
        <f>300+140</f>
        <v>440</v>
      </c>
      <c r="H55" s="16" t="s">
        <v>87</v>
      </c>
    </row>
    <row r="56" s="6" customFormat="1" ht="24" customHeight="1" spans="1:8">
      <c r="A56" s="14">
        <v>22</v>
      </c>
      <c r="B56" s="14" t="s">
        <v>21</v>
      </c>
      <c r="C56" s="14" t="s">
        <v>123</v>
      </c>
      <c r="D56" s="14" t="s">
        <v>165</v>
      </c>
      <c r="E56" s="15" t="s">
        <v>80</v>
      </c>
      <c r="F56" s="14">
        <v>150</v>
      </c>
      <c r="G56" s="14">
        <f t="shared" si="1"/>
        <v>300</v>
      </c>
      <c r="H56" s="16" t="s">
        <v>85</v>
      </c>
    </row>
    <row r="57" s="6" customFormat="1" ht="24" customHeight="1" spans="1:8">
      <c r="A57" s="14">
        <v>23</v>
      </c>
      <c r="B57" s="14" t="s">
        <v>21</v>
      </c>
      <c r="C57" s="15" t="s">
        <v>123</v>
      </c>
      <c r="D57" s="14" t="s">
        <v>166</v>
      </c>
      <c r="E57" s="15" t="s">
        <v>80</v>
      </c>
      <c r="F57" s="14">
        <v>150</v>
      </c>
      <c r="G57" s="14">
        <f t="shared" si="1"/>
        <v>300</v>
      </c>
      <c r="H57" s="16" t="s">
        <v>85</v>
      </c>
    </row>
    <row r="58" s="6" customFormat="1" ht="24" customHeight="1" spans="1:8">
      <c r="A58" s="14">
        <v>24</v>
      </c>
      <c r="B58" s="14" t="s">
        <v>21</v>
      </c>
      <c r="C58" s="15" t="s">
        <v>167</v>
      </c>
      <c r="D58" s="14" t="s">
        <v>168</v>
      </c>
      <c r="E58" s="15" t="s">
        <v>80</v>
      </c>
      <c r="F58" s="14">
        <v>150</v>
      </c>
      <c r="G58" s="14">
        <f t="shared" si="1"/>
        <v>300</v>
      </c>
      <c r="H58" s="16" t="s">
        <v>85</v>
      </c>
    </row>
    <row r="59" s="6" customFormat="1" ht="24" customHeight="1" spans="1:8">
      <c r="A59" s="14">
        <v>25</v>
      </c>
      <c r="B59" s="14" t="s">
        <v>21</v>
      </c>
      <c r="C59" s="15" t="s">
        <v>169</v>
      </c>
      <c r="D59" s="14" t="s">
        <v>170</v>
      </c>
      <c r="E59" s="15" t="s">
        <v>80</v>
      </c>
      <c r="F59" s="14">
        <v>150</v>
      </c>
      <c r="G59" s="14">
        <f t="shared" si="1"/>
        <v>300</v>
      </c>
      <c r="H59" s="16" t="s">
        <v>85</v>
      </c>
    </row>
    <row r="60" s="6" customFormat="1" ht="24" customHeight="1" spans="1:8">
      <c r="A60" s="14">
        <v>26</v>
      </c>
      <c r="B60" s="14" t="s">
        <v>21</v>
      </c>
      <c r="C60" s="14" t="s">
        <v>171</v>
      </c>
      <c r="D60" s="14" t="s">
        <v>172</v>
      </c>
      <c r="E60" s="15" t="s">
        <v>80</v>
      </c>
      <c r="F60" s="14">
        <v>150</v>
      </c>
      <c r="G60" s="14">
        <f t="shared" si="1"/>
        <v>300</v>
      </c>
      <c r="H60" s="16" t="s">
        <v>85</v>
      </c>
    </row>
    <row r="61" s="6" customFormat="1" ht="24" customHeight="1" spans="1:8">
      <c r="A61" s="14">
        <v>27</v>
      </c>
      <c r="B61" s="14" t="s">
        <v>21</v>
      </c>
      <c r="C61" s="15" t="s">
        <v>119</v>
      </c>
      <c r="D61" s="15" t="s">
        <v>173</v>
      </c>
      <c r="E61" s="15" t="s">
        <v>80</v>
      </c>
      <c r="F61" s="14">
        <v>150</v>
      </c>
      <c r="G61" s="14">
        <f t="shared" si="1"/>
        <v>300</v>
      </c>
      <c r="H61" s="16" t="s">
        <v>85</v>
      </c>
    </row>
    <row r="62" s="6" customFormat="1" ht="24" customHeight="1" spans="1:8">
      <c r="A62" s="14">
        <v>28</v>
      </c>
      <c r="B62" s="14" t="s">
        <v>21</v>
      </c>
      <c r="C62" s="14" t="s">
        <v>174</v>
      </c>
      <c r="D62" s="14" t="s">
        <v>175</v>
      </c>
      <c r="E62" s="15" t="s">
        <v>80</v>
      </c>
      <c r="F62" s="14">
        <v>150</v>
      </c>
      <c r="G62" s="14">
        <f t="shared" si="1"/>
        <v>300</v>
      </c>
      <c r="H62" s="16" t="s">
        <v>85</v>
      </c>
    </row>
    <row r="63" s="6" customFormat="1" ht="24" customHeight="1" spans="1:8">
      <c r="A63" s="14">
        <v>29</v>
      </c>
      <c r="B63" s="14" t="s">
        <v>21</v>
      </c>
      <c r="C63" s="14" t="s">
        <v>167</v>
      </c>
      <c r="D63" s="14" t="s">
        <v>176</v>
      </c>
      <c r="E63" s="15" t="s">
        <v>80</v>
      </c>
      <c r="F63" s="14">
        <v>150</v>
      </c>
      <c r="G63" s="14">
        <f t="shared" si="1"/>
        <v>300</v>
      </c>
      <c r="H63" s="16" t="s">
        <v>85</v>
      </c>
    </row>
    <row r="64" s="6" customFormat="1" ht="24" customHeight="1" spans="1:8">
      <c r="A64" s="14">
        <v>30</v>
      </c>
      <c r="B64" s="14" t="s">
        <v>21</v>
      </c>
      <c r="C64" s="14" t="s">
        <v>123</v>
      </c>
      <c r="D64" s="14" t="s">
        <v>124</v>
      </c>
      <c r="E64" s="15" t="s">
        <v>80</v>
      </c>
      <c r="F64" s="14">
        <v>150</v>
      </c>
      <c r="G64" s="14">
        <f t="shared" si="1"/>
        <v>300</v>
      </c>
      <c r="H64" s="16" t="s">
        <v>85</v>
      </c>
    </row>
    <row r="65" s="6" customFormat="1" ht="24" customHeight="1" spans="1:8">
      <c r="A65" s="14">
        <v>31</v>
      </c>
      <c r="B65" s="14" t="s">
        <v>21</v>
      </c>
      <c r="C65" s="14" t="s">
        <v>177</v>
      </c>
      <c r="D65" s="14" t="s">
        <v>178</v>
      </c>
      <c r="E65" s="15" t="s">
        <v>80</v>
      </c>
      <c r="F65" s="14">
        <v>150</v>
      </c>
      <c r="G65" s="14">
        <f t="shared" si="1"/>
        <v>300</v>
      </c>
      <c r="H65" s="16" t="s">
        <v>85</v>
      </c>
    </row>
    <row r="66" s="6" customFormat="1" ht="24" customHeight="1" spans="1:8">
      <c r="A66" s="14">
        <v>32</v>
      </c>
      <c r="B66" s="14" t="s">
        <v>21</v>
      </c>
      <c r="C66" s="14" t="s">
        <v>123</v>
      </c>
      <c r="D66" s="14" t="s">
        <v>127</v>
      </c>
      <c r="E66" s="15" t="s">
        <v>80</v>
      </c>
      <c r="F66" s="14">
        <v>150</v>
      </c>
      <c r="G66" s="14">
        <f t="shared" si="1"/>
        <v>300</v>
      </c>
      <c r="H66" s="16" t="s">
        <v>85</v>
      </c>
    </row>
    <row r="67" s="6" customFormat="1" ht="24" customHeight="1" spans="1:8">
      <c r="A67" s="14">
        <v>33</v>
      </c>
      <c r="B67" s="14" t="s">
        <v>21</v>
      </c>
      <c r="C67" s="15" t="s">
        <v>128</v>
      </c>
      <c r="D67" s="14" t="s">
        <v>179</v>
      </c>
      <c r="E67" s="15" t="s">
        <v>80</v>
      </c>
      <c r="F67" s="14">
        <v>150</v>
      </c>
      <c r="G67" s="14">
        <f t="shared" si="1"/>
        <v>300</v>
      </c>
      <c r="H67" s="16" t="s">
        <v>85</v>
      </c>
    </row>
    <row r="68" s="6" customFormat="1" ht="24" customHeight="1" spans="1:8">
      <c r="A68" s="14">
        <v>34</v>
      </c>
      <c r="B68" s="14" t="s">
        <v>21</v>
      </c>
      <c r="C68" s="15" t="s">
        <v>123</v>
      </c>
      <c r="D68" s="14" t="s">
        <v>180</v>
      </c>
      <c r="E68" s="15" t="s">
        <v>80</v>
      </c>
      <c r="F68" s="14">
        <v>150</v>
      </c>
      <c r="G68" s="14">
        <f t="shared" si="1"/>
        <v>300</v>
      </c>
      <c r="H68" s="16" t="s">
        <v>85</v>
      </c>
    </row>
    <row r="69" s="6" customFormat="1" ht="24" customHeight="1" spans="1:8">
      <c r="A69" s="14"/>
      <c r="B69" s="14"/>
      <c r="C69" s="15"/>
      <c r="D69" s="14"/>
      <c r="E69" s="15"/>
      <c r="F69" s="14"/>
      <c r="G69" s="14"/>
      <c r="H69" s="16"/>
    </row>
    <row r="70" spans="1:8">
      <c r="C70" s="20"/>
    </row>
    <row r="71" spans="1:8">
      <c r="C71" s="20"/>
    </row>
    <row r="72" spans="1:8">
      <c r="C72" s="20"/>
    </row>
    <row r="73" spans="1:8">
      <c r="C73" s="20"/>
    </row>
    <row r="74" spans="1:8">
      <c r="C74" s="20"/>
    </row>
    <row r="75" spans="1:8">
      <c r="C75" s="20"/>
    </row>
    <row r="76" spans="1:8">
      <c r="C76" s="20"/>
    </row>
    <row r="77" spans="1:8">
      <c r="C77" s="20"/>
    </row>
    <row r="78" spans="1:8">
      <c r="C78" s="20"/>
    </row>
    <row r="79" spans="1:8">
      <c r="C79" s="20"/>
    </row>
    <row r="80" spans="1:8">
      <c r="C80" s="20"/>
    </row>
    <row r="81" spans="3:3">
      <c r="C81" s="20"/>
    </row>
    <row r="82" spans="3:3">
      <c r="C82" s="20"/>
    </row>
    <row r="83" spans="3:3">
      <c r="C83" s="20"/>
    </row>
    <row r="84" spans="3:3">
      <c r="C84" s="20"/>
    </row>
    <row r="85" spans="3:3">
      <c r="C85" s="20"/>
    </row>
    <row r="86" spans="3:3">
      <c r="C86" s="20"/>
    </row>
    <row r="87" spans="3:3">
      <c r="C87" s="20"/>
    </row>
    <row r="88" spans="3:3">
      <c r="C88" s="20"/>
    </row>
    <row r="89" spans="3:3">
      <c r="C89" s="20"/>
    </row>
    <row r="90" spans="3:3">
      <c r="C90" s="20"/>
    </row>
  </sheetData>
  <mergeCells count="3">
    <mergeCell ref="A1:H1"/>
    <mergeCell ref="A3:H3"/>
    <mergeCell ref="A34:H34"/>
  </mergeCells>
  <conditionalFormatting sqref="D33">
    <cfRule type="expression" dxfId="0" priority="1">
      <formula>AND(SUMPRODUCT(IFERROR(1*(($D$33&amp;"x")=(D33&amp;"x")),0))&gt;1,NOT(ISBLANK(D33)))</formula>
    </cfRule>
  </conditionalFormatting>
  <conditionalFormatting sqref="D4:D16">
    <cfRule type="expression" dxfId="0" priority="13">
      <formula>AND(SUMPRODUCT(IFERROR(1*(($D$4:$D$16&amp;"x")=(D4&amp;"x")),0))&gt;1,NOT(ISBLANK(D4)))</formula>
    </cfRule>
  </conditionalFormatting>
  <conditionalFormatting sqref="D17:D32">
    <cfRule type="expression" dxfId="0" priority="6">
      <formula>AND(SUMPRODUCT(IFERROR(1*(($D$17:$D$32&amp;"x")=(D17&amp;"x")),0))&gt;1,NOT(ISBLANK(D17)))</formula>
    </cfRule>
  </conditionalFormatting>
  <conditionalFormatting sqref="D35:D116">
    <cfRule type="expression" dxfId="0" priority="17">
      <formula>AND(SUMPRODUCT(IFERROR(1*(($D$35:$D$116&amp;"x")=(D35&amp;"x")),0))&gt;1,NOT(ISBLANK(D35)))</formula>
    </cfRule>
  </conditionalFormatting>
  <pageMargins left="0.75" right="0.75" top="1" bottom="1" header="0.5" footer="0.5"/>
  <pageSetup paperSize="9" scale="7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F9" sqref="F9"/>
    </sheetView>
  </sheetViews>
  <sheetFormatPr defaultColWidth="9" defaultRowHeight="13.5" outlineLevelCol="6"/>
  <cols>
    <col min="1" max="1" width="9.75" customWidth="1"/>
    <col min="2" max="2" width="16.875" customWidth="1"/>
    <col min="3" max="3" width="15.625" customWidth="1"/>
    <col min="4" max="4" width="18.5" customWidth="1"/>
    <col min="5" max="5" width="19.875" customWidth="1"/>
    <col min="6" max="6" width="18.25" customWidth="1"/>
    <col min="7" max="7" width="16.75" customWidth="1"/>
  </cols>
  <sheetData>
    <row r="1" ht="27" spans="1:7">
      <c r="A1" s="1" t="s">
        <v>181</v>
      </c>
      <c r="B1" s="1"/>
      <c r="C1" s="1"/>
      <c r="D1" s="1"/>
      <c r="E1" s="2"/>
      <c r="F1" s="1"/>
      <c r="G1" s="1"/>
    </row>
    <row r="2" ht="2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4" t="s">
        <v>182</v>
      </c>
      <c r="F2" s="3" t="s">
        <v>183</v>
      </c>
      <c r="G2" s="3" t="s">
        <v>184</v>
      </c>
    </row>
    <row r="3" ht="21" customHeight="1" spans="1:7">
      <c r="A3" s="5">
        <v>1</v>
      </c>
      <c r="B3" s="5" t="s">
        <v>8</v>
      </c>
      <c r="C3" s="5" t="s">
        <v>185</v>
      </c>
      <c r="D3" s="5" t="s">
        <v>186</v>
      </c>
      <c r="E3" s="5">
        <v>1152</v>
      </c>
      <c r="F3" s="5" t="s">
        <v>90</v>
      </c>
      <c r="G3" s="5" t="s">
        <v>187</v>
      </c>
    </row>
    <row r="4" ht="21" customHeight="1" spans="1:7">
      <c r="A4" s="5">
        <v>2</v>
      </c>
      <c r="B4" s="5" t="s">
        <v>49</v>
      </c>
      <c r="C4" s="5" t="s">
        <v>188</v>
      </c>
      <c r="D4" s="5" t="s">
        <v>189</v>
      </c>
      <c r="E4" s="5" t="s">
        <v>16</v>
      </c>
      <c r="F4" s="5" t="s">
        <v>16</v>
      </c>
      <c r="G4" s="5" t="s">
        <v>187</v>
      </c>
    </row>
    <row r="5" ht="21" customHeight="1" spans="1:7">
      <c r="A5" s="5">
        <v>3</v>
      </c>
      <c r="B5" s="5" t="s">
        <v>49</v>
      </c>
      <c r="C5" s="5" t="s">
        <v>188</v>
      </c>
      <c r="D5" s="5" t="s">
        <v>190</v>
      </c>
      <c r="E5" s="5">
        <v>1152</v>
      </c>
      <c r="F5" s="5" t="s">
        <v>90</v>
      </c>
      <c r="G5" s="5" t="s">
        <v>187</v>
      </c>
    </row>
    <row r="6" ht="21" customHeight="1" spans="1:7">
      <c r="A6" s="5">
        <v>4</v>
      </c>
      <c r="B6" s="5" t="s">
        <v>49</v>
      </c>
      <c r="C6" s="5" t="s">
        <v>191</v>
      </c>
      <c r="D6" s="5" t="s">
        <v>192</v>
      </c>
      <c r="E6" s="5">
        <v>1152</v>
      </c>
      <c r="F6" s="5" t="s">
        <v>90</v>
      </c>
      <c r="G6" s="5" t="s">
        <v>187</v>
      </c>
    </row>
    <row r="7" ht="21" customHeight="1" spans="1:7">
      <c r="A7" s="5">
        <v>5</v>
      </c>
      <c r="B7" s="5" t="s">
        <v>21</v>
      </c>
      <c r="C7" s="5" t="s">
        <v>177</v>
      </c>
      <c r="D7" s="5" t="s">
        <v>178</v>
      </c>
      <c r="E7" s="5">
        <v>1152</v>
      </c>
      <c r="F7" s="5" t="s">
        <v>90</v>
      </c>
      <c r="G7" s="5" t="s">
        <v>187</v>
      </c>
    </row>
    <row r="8" ht="21" customHeight="1" spans="1:7">
      <c r="A8" s="5"/>
      <c r="B8" s="5"/>
      <c r="C8" s="5"/>
      <c r="D8" s="5"/>
      <c r="E8" s="5"/>
      <c r="F8" s="5"/>
      <c r="G8" s="5"/>
    </row>
    <row r="9" ht="21" customHeight="1" spans="1:7">
      <c r="A9" s="5"/>
      <c r="B9" s="5"/>
      <c r="C9" s="5"/>
      <c r="D9" s="5"/>
      <c r="E9" s="5"/>
      <c r="F9" s="5"/>
      <c r="G9" s="5"/>
    </row>
    <row r="10" ht="21" customHeight="1" spans="1:7">
      <c r="A10" s="5"/>
      <c r="B10" s="5"/>
      <c r="C10" s="5"/>
      <c r="D10" s="5"/>
      <c r="E10" s="5"/>
      <c r="F10" s="5"/>
      <c r="G10" s="5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退出名单</vt:lpstr>
      <vt:lpstr>新增名单</vt:lpstr>
      <vt:lpstr>调整名单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</dc:creator>
  <cp:lastModifiedBy>来婷婷</cp:lastModifiedBy>
  <dcterms:created xsi:type="dcterms:W3CDTF">2021-09-17T01:27:00Z</dcterms:created>
  <dcterms:modified xsi:type="dcterms:W3CDTF">2026-08-26T07:45:58Z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BFBB5950B8B843FDAD068C5E96589DD7_13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