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888\Desktop\"/>
    </mc:Choice>
  </mc:AlternateContent>
  <bookViews>
    <workbookView windowWidth="24000" windowHeight="9675"/>
  </bookViews>
  <sheets>
    <sheet name="贴息项目汇总表" sheetId="1" r:id="rId1"/>
    <sheet name="兑现汇总表" sheetId="2" r:id="rId2"/>
  </sheets>
  <definedNames>
    <definedName name="_xlnm._FilterDatabase" localSheetId="0" hidden="1">贴息项目汇总表!$A$4:$N$110</definedName>
    <definedName name="_xlnm.Print_Titles" localSheetId="0">贴息项目汇总表!$4:$4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<sst xmlns="http://schemas.openxmlformats.org/spreadsheetml/2006/main" count="1055" uniqueCount="271">
  <si>
    <t>附件</t>
  </si>
  <si>
    <t>2026年新型农业经营主体贷款贴息兑现汇总表</t>
  </si>
  <si>
    <t>单位名称：                    （单位盖章）                                                                                                                    单位：元</t>
  </si>
  <si>
    <t>序号</t>
  </si>
  <si>
    <t>所在区</t>
  </si>
  <si>
    <t>所在街镇</t>
  </si>
  <si>
    <t>贷款产品类型（金陵惠农贷、金陵农担贷、金陵农园保）</t>
  </si>
  <si>
    <t>主体类别（家庭农场、合作社、龙头企业或规模猪场）</t>
  </si>
  <si>
    <t>贷款主体名称</t>
  </si>
  <si>
    <t>法人代表/家庭农场主姓名</t>
  </si>
  <si>
    <t>产业类别</t>
  </si>
  <si>
    <t>经营类型</t>
  </si>
  <si>
    <t>放贷银行</t>
  </si>
  <si>
    <t>贷款金额</t>
  </si>
  <si>
    <t>已付利息</t>
  </si>
  <si>
    <t>区兑现         贴息</t>
  </si>
  <si>
    <t xml:space="preserve">备注
</t>
  </si>
  <si>
    <t>浦口区</t>
  </si>
  <si>
    <t>桥林街道</t>
  </si>
  <si>
    <t>金陵农担贷</t>
  </si>
  <si>
    <t>合作社</t>
  </si>
  <si>
    <t>南京麦浦苗木种植专业合作社</t>
  </si>
  <si>
    <t>任小容</t>
  </si>
  <si>
    <t>三产融合</t>
  </si>
  <si>
    <t>重要特色农产品种植（花卉苗木）</t>
  </si>
  <si>
    <t>紫金农商银行</t>
  </si>
  <si>
    <t>金陵惠农贷</t>
  </si>
  <si>
    <t>家庭农场</t>
  </si>
  <si>
    <t>南京市浦口区蒋贵东家庭农场</t>
  </si>
  <si>
    <t>蒋贵东</t>
  </si>
  <si>
    <t>一产</t>
  </si>
  <si>
    <t>畜牧</t>
  </si>
  <si>
    <t>龙头企业</t>
  </si>
  <si>
    <t>南京桥丰农业发展有限公司</t>
  </si>
  <si>
    <t>徐晓乐</t>
  </si>
  <si>
    <t>重要特色农产品种植（蔬菜）</t>
  </si>
  <si>
    <t>南京瑞来农业生态发展有限公司</t>
  </si>
  <si>
    <t>潘梦瑶</t>
  </si>
  <si>
    <t>南京望月海棠农业科技有限公司</t>
  </si>
  <si>
    <t>孙仁荣</t>
  </si>
  <si>
    <t>金纯杰（南京恒硕种植专业合作社）</t>
  </si>
  <si>
    <t>金纯杰</t>
  </si>
  <si>
    <t>重要特色农产品种植（果树）</t>
  </si>
  <si>
    <t>南京三兄粮油加工有限公司</t>
  </si>
  <si>
    <t>吕江云</t>
  </si>
  <si>
    <t>二产</t>
  </si>
  <si>
    <t>农产品初加工</t>
  </si>
  <si>
    <t>刘健（浦口区心意家庭农场）</t>
  </si>
  <si>
    <t>刘健</t>
  </si>
  <si>
    <t>南京市浦口区陈浩然家庭农场</t>
  </si>
  <si>
    <t>陈浩然</t>
  </si>
  <si>
    <t>粮食种植</t>
  </si>
  <si>
    <t>南京丽阳晨生态农业发展有限公司</t>
  </si>
  <si>
    <t>浦口区桥林江畔家庭农场</t>
  </si>
  <si>
    <t>周己珍</t>
  </si>
  <si>
    <t>南京刘公养殖专业合作社</t>
  </si>
  <si>
    <t>刘涛</t>
  </si>
  <si>
    <t>南京浦口靖发村镇银行</t>
  </si>
  <si>
    <t>孟召君（南京市浦口区乡之韵家庭农场）</t>
  </si>
  <si>
    <t>孟召君</t>
  </si>
  <si>
    <t>贷款未结清</t>
  </si>
  <si>
    <t>星甸街道</t>
  </si>
  <si>
    <t>南京万成生态园林有限公司</t>
  </si>
  <si>
    <t>陈玉杰</t>
  </si>
  <si>
    <t>休闲观光</t>
  </si>
  <si>
    <t>南京市浦口区周其海家庭农场</t>
  </si>
  <si>
    <t>周其海</t>
  </si>
  <si>
    <t>重要特色农产品（草莓）</t>
  </si>
  <si>
    <t>南京市浦口区胡守兴家庭农场</t>
  </si>
  <si>
    <t>胡守兴</t>
  </si>
  <si>
    <t>重要特色农产品（西甜瓜）</t>
  </si>
  <si>
    <t>南京市浦口区十里家庭农场</t>
  </si>
  <si>
    <t>陶长清</t>
  </si>
  <si>
    <t>重要特色农产品（茶叶）</t>
  </si>
  <si>
    <t>南京高古农机专业合作社</t>
  </si>
  <si>
    <t>余荣</t>
  </si>
  <si>
    <t>重要特色农产品（蔬菜）</t>
  </si>
  <si>
    <t>贷款类型不明确</t>
  </si>
  <si>
    <t>南京后马种植专业合作社</t>
  </si>
  <si>
    <t>芮祖翠</t>
  </si>
  <si>
    <t>南京市浦口区春祥家庭农场</t>
  </si>
  <si>
    <t>彭春祥</t>
  </si>
  <si>
    <t>渔业</t>
  </si>
  <si>
    <t>陈正华（南京市浦口区陈正华家庭农场）</t>
  </si>
  <si>
    <t>陈正华</t>
  </si>
  <si>
    <t>葛峰（南京市浦口区葛少家庭农场）</t>
  </si>
  <si>
    <t>葛峰</t>
  </si>
  <si>
    <t>重要特色农产品（果树）</t>
  </si>
  <si>
    <t>邵贤豹（南京市浦口区邵贤豹家庭农场）</t>
  </si>
  <si>
    <t>邵贤豹</t>
  </si>
  <si>
    <t>周明银（南京市浦口区珊珊家庭农场）</t>
  </si>
  <si>
    <t>周明银</t>
  </si>
  <si>
    <t>黄书军（南京市浦口区雁翅家庭农场）</t>
  </si>
  <si>
    <t>黄书军</t>
  </si>
  <si>
    <t>刘贤龙（南京市浦口区阿莲家庭农场）</t>
  </si>
  <si>
    <t>刘贤龙</t>
  </si>
  <si>
    <t>乐德兵（南京市浦口区德兵家庭农场）</t>
  </si>
  <si>
    <t>乐德兵</t>
  </si>
  <si>
    <t>唐思和（南京市浦口区胖子家庭农场）</t>
  </si>
  <si>
    <t>唐思和</t>
  </si>
  <si>
    <t>乐德云（南京市浦口区乐德云家庭农场）</t>
  </si>
  <si>
    <t>乐德云</t>
  </si>
  <si>
    <t>姜开龙（南京市浦口区姜开龙家庭农场）</t>
  </si>
  <si>
    <t>姜开龙</t>
  </si>
  <si>
    <t>童子萍（南京市浦口区童子萍家庭农场）</t>
  </si>
  <si>
    <t>童子萍</t>
  </si>
  <si>
    <t>童子和（南京市浦口区童子和家庭农场）</t>
  </si>
  <si>
    <t>童子和</t>
  </si>
  <si>
    <t>重要特色农产品（花卉苗木）</t>
  </si>
  <si>
    <t>南京市浦口区张爱华家庭农场</t>
  </si>
  <si>
    <t>张爱华</t>
  </si>
  <si>
    <t>南京市浦口区星田家庭农场</t>
  </si>
  <si>
    <t>邢仁伟</t>
  </si>
  <si>
    <t>滕宏福（南京市浦口区宏福家庭农场）</t>
  </si>
  <si>
    <t>滕宏福</t>
  </si>
  <si>
    <t>周福雷（浦口区大周家庭农场）</t>
  </si>
  <si>
    <t>周福雷</t>
  </si>
  <si>
    <t>平元发（南京市浦口区平元发家庭农场）</t>
  </si>
  <si>
    <t>平元发</t>
  </si>
  <si>
    <t>中国农业银行</t>
  </si>
  <si>
    <t>江苏浦桥玉剑茶业股份有限公司</t>
  </si>
  <si>
    <t>张宴志</t>
  </si>
  <si>
    <t>兴业银行</t>
  </si>
  <si>
    <t>南京市浦口区沐兴家庭农场</t>
  </si>
  <si>
    <t>江浦街道</t>
  </si>
  <si>
    <t>南京小狐网络科技有限公司</t>
  </si>
  <si>
    <t>宋扬</t>
  </si>
  <si>
    <t>三产</t>
  </si>
  <si>
    <t>农产品流通</t>
  </si>
  <si>
    <t>薛强（南京茂之盛苗木有限公司）</t>
  </si>
  <si>
    <t>薛强</t>
  </si>
  <si>
    <t>一产和三产</t>
  </si>
  <si>
    <t>苗木种植和销售</t>
  </si>
  <si>
    <t>永宁街道</t>
  </si>
  <si>
    <t>南京简诺生态农业科技发展有限公司</t>
  </si>
  <si>
    <t>张思洋</t>
  </si>
  <si>
    <t>江苏银行</t>
  </si>
  <si>
    <t>南京顺顺顺农业科技发展有限责任公司</t>
  </si>
  <si>
    <t>许乃兵</t>
  </si>
  <si>
    <t>南京谷裕丰农业科技发展有限公司</t>
  </si>
  <si>
    <t>邢忠亮</t>
  </si>
  <si>
    <t>南京丽铭农业生态发展有限公司</t>
  </si>
  <si>
    <t>赵有志</t>
  </si>
  <si>
    <t>南京祥瑞农副产品开发有限公司</t>
  </si>
  <si>
    <t>王松</t>
  </si>
  <si>
    <t>交通银行</t>
  </si>
  <si>
    <t>南京简诺种植专业合作社</t>
  </si>
  <si>
    <t>其它</t>
  </si>
  <si>
    <t>南京景尚源农产品专业合作社</t>
  </si>
  <si>
    <t>高宗友</t>
  </si>
  <si>
    <t>南京创景缘农产品专业合作社</t>
  </si>
  <si>
    <t>黄平红</t>
  </si>
  <si>
    <t>南京福联种植专业合作社</t>
  </si>
  <si>
    <t>南京众鑫丽种植专业合作社</t>
  </si>
  <si>
    <t>王丽娟</t>
  </si>
  <si>
    <t>康光辉（浦口区康氏家庭农场）</t>
  </si>
  <si>
    <t>康光辉</t>
  </si>
  <si>
    <t>陈登浒（南京市浦口区陈登浒家庭农场）</t>
  </si>
  <si>
    <t>陈登浒</t>
  </si>
  <si>
    <t>钱修英（南京市浦口区钱修英家庭农场）</t>
  </si>
  <si>
    <t>钱修英</t>
  </si>
  <si>
    <t>陆正芳（南京市浦口区陆正芳家庭农场）</t>
  </si>
  <si>
    <t>陆正芳</t>
  </si>
  <si>
    <t>李文兵（南京市浦口区亮道家庭农场）</t>
  </si>
  <si>
    <t>李文兵</t>
  </si>
  <si>
    <t>邮储银行</t>
  </si>
  <si>
    <t>南京市浦口区尹广红家庭农场</t>
  </si>
  <si>
    <t>尹广红</t>
  </si>
  <si>
    <t>南京银行</t>
  </si>
  <si>
    <t>南京北城圩名文农业发展有限公司</t>
  </si>
  <si>
    <t>汤泉街道</t>
  </si>
  <si>
    <t>南京金石苗木专业合作社</t>
  </si>
  <si>
    <t>夏春宝</t>
  </si>
  <si>
    <t>无法提供发票</t>
  </si>
  <si>
    <t>南京市浦口区家好家庭农场</t>
  </si>
  <si>
    <t>郑加好</t>
  </si>
  <si>
    <t>重要特色农产品种植（茶叶）</t>
  </si>
  <si>
    <t>高杰（南京市浦口区美杰家庭农场）</t>
  </si>
  <si>
    <t>高杰</t>
  </si>
  <si>
    <t>南京市浦口区益琴家庭农场</t>
  </si>
  <si>
    <t>刘益琴</t>
  </si>
  <si>
    <t>朱祖国（南京市浦口区国玲家庭农场）</t>
  </si>
  <si>
    <t>朱祖国</t>
  </si>
  <si>
    <t>童敬来（浦口区喜达家庭农场）</t>
  </si>
  <si>
    <t>童敬来</t>
  </si>
  <si>
    <t>莫斯兵（南京市浦口区莫斯兵家庭农场）</t>
  </si>
  <si>
    <t>莫斯兵</t>
  </si>
  <si>
    <t>南京琴井峰茶叶专业合作社</t>
  </si>
  <si>
    <t>王恒琴</t>
  </si>
  <si>
    <t>农创中心</t>
  </si>
  <si>
    <t>江苏青云农业高科技有限公司</t>
  </si>
  <si>
    <t>朱峰</t>
  </si>
  <si>
    <t>江苏小田园艺科技有限公司</t>
  </si>
  <si>
    <t>祝金</t>
  </si>
  <si>
    <t>江北新区</t>
  </si>
  <si>
    <t>长芦街道</t>
  </si>
  <si>
    <t>江北新区方利家庭农场（个体工商户）</t>
  </si>
  <si>
    <t>史方利</t>
  </si>
  <si>
    <t>重要特色农产品种植（西甜瓜）</t>
  </si>
  <si>
    <t>葛塘街道</t>
  </si>
  <si>
    <t>王庆兵（南京市六合区生谷家庭家场）</t>
  </si>
  <si>
    <t>王庆兵</t>
  </si>
  <si>
    <t>许晓群（南京市许晓群家庭农场）</t>
  </si>
  <si>
    <t>许晓群</t>
  </si>
  <si>
    <t>李国林（江北新区李国林家庭农场）</t>
  </si>
  <si>
    <t>李国林</t>
  </si>
  <si>
    <t>中国银行</t>
  </si>
  <si>
    <t>高维军(南京市六合区高维军家庭农场)</t>
  </si>
  <si>
    <t>高维军</t>
  </si>
  <si>
    <t>顾克四(南京市江北新区顾克四水稻种植家庭农场)</t>
  </si>
  <si>
    <t>顾克四</t>
  </si>
  <si>
    <t>王吉栋（南京市六合区粮满家庭农场）</t>
  </si>
  <si>
    <t>王吉栋</t>
  </si>
  <si>
    <t>杨华（江北新区杨斯钧谷物种植家庭农场）</t>
  </si>
  <si>
    <t>杨华</t>
  </si>
  <si>
    <t>南京六合九银村镇银行股份有限公司大厂支行</t>
  </si>
  <si>
    <t>许昌国（南京市六合区葛塘昌国农机专业合作社）</t>
  </si>
  <si>
    <t>许昌国</t>
  </si>
  <si>
    <t>贺标(南京市江北新区贺标果蔬种植家庭农场)</t>
  </si>
  <si>
    <t>贺标</t>
  </si>
  <si>
    <t>泰山街道</t>
  </si>
  <si>
    <t>江苏润美实农业科技有限公司</t>
  </si>
  <si>
    <t>马汝海</t>
  </si>
  <si>
    <t>南京市浦口区金泓旗家庭农场</t>
  </si>
  <si>
    <t>黄爱民</t>
  </si>
  <si>
    <t>其他</t>
  </si>
  <si>
    <t>盘城街道</t>
  </si>
  <si>
    <t>江苏格冠农林科技集团有限公司</t>
  </si>
  <si>
    <t>许乐斌</t>
  </si>
  <si>
    <t>江苏阿尔法农业科技有限公司</t>
  </si>
  <si>
    <t>李世山</t>
  </si>
  <si>
    <t>农资、农机、农技等农业社会化服务</t>
  </si>
  <si>
    <t>南京强盛农业科技有限公司</t>
  </si>
  <si>
    <t>李彬</t>
  </si>
  <si>
    <t>中国农业银行、紫金农商银行</t>
  </si>
  <si>
    <t>江苏润丰食品股份有限公司</t>
  </si>
  <si>
    <t>王树明</t>
  </si>
  <si>
    <t>江苏楠杭农业科技有限公司</t>
  </si>
  <si>
    <t>曹毅</t>
  </si>
  <si>
    <t>南京市浦口区桃人喜家庭农场</t>
  </si>
  <si>
    <t>李伟军</t>
  </si>
  <si>
    <t>南京市浦口区邓衍波家庭农场</t>
  </si>
  <si>
    <t>邓衍波</t>
  </si>
  <si>
    <t>王新刚（南京市浦口区新兴家庭农场）</t>
  </si>
  <si>
    <t>王新刚</t>
  </si>
  <si>
    <t>张雷（南京市浦口区生泽园家庭农场）</t>
  </si>
  <si>
    <t>张雷</t>
  </si>
  <si>
    <t>朱凤海（南京市浦口区落驾桥家庭农场）</t>
  </si>
  <si>
    <t>朱凤海</t>
  </si>
  <si>
    <t>梁菊芳（南京市江北新区余思思家庭农场）</t>
  </si>
  <si>
    <t>梁菊芳</t>
  </si>
  <si>
    <t>陈建（南京市江北新区佳缘家庭农场）</t>
  </si>
  <si>
    <t>陈建</t>
  </si>
  <si>
    <t>合计</t>
  </si>
  <si>
    <t>注：“贷款产品类型”列，下拉框可选择：金陵惠农贷、金陵农担贷、金陵农园保；
“主体类别”列，下拉框可选择：家庭农场、合作社、龙头企业或规模猪场；
“产业类别”列，下拉框可选择：一产、二产、三产或三产融合；
“经营类型”列，下拉框可选择：粮食种植，重要特色农产品种植（蔬菜、果树、西甜瓜、花卉苗木、茶叶），渔业，畜牧，农田建设，农资、农机、农技等农业社会化服务，农产品流通，农产品初加工，休闲观光、其它</t>
  </si>
  <si>
    <t>2025年度各区贴息兑现汇总表</t>
  </si>
  <si>
    <t>单位名称：                    （单位盖章）                                                                                               单位：元</t>
  </si>
  <si>
    <t>区县</t>
  </si>
  <si>
    <t>规模猪场</t>
  </si>
  <si>
    <t>主体数量</t>
  </si>
  <si>
    <t>已付利息金额</t>
  </si>
  <si>
    <t>贴息兑现金额</t>
  </si>
  <si>
    <t>江宁区</t>
  </si>
  <si>
    <t>南京众鑫丽种植专业合作社和南京金石苗木专业合作社同时有惠农贷和农担贷</t>
  </si>
  <si>
    <t>六合区</t>
  </si>
  <si>
    <t>高淳区</t>
  </si>
  <si>
    <t>溧水区</t>
  </si>
  <si>
    <t>栖霞区</t>
  </si>
  <si>
    <t>雨花台区</t>
  </si>
  <si>
    <r>
      <rPr>
        <sz val="14"/>
        <color theme="1"/>
        <rFont val="黑体"/>
        <charset val="134"/>
      </rPr>
      <t>（续上表）</t>
    </r>
    <r>
      <rPr>
        <sz val="20"/>
        <color theme="1"/>
        <rFont val="黑体"/>
        <charset val="134"/>
      </rPr>
      <t>区县</t>
    </r>
  </si>
  <si>
    <t>金陵农园保</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</si>
</sst>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6">
    <font>
      <sz val="11"/>
      <color theme="1"/>
      <name val="宋体"/>
      <charset val="134"/>
      <scheme val="minor"/>
    </font>
    <font>
      <sz val="28"/>
      <color theme="1"/>
      <name val="方正小标宋_GBK"/>
      <charset val="134"/>
    </font>
    <font>
      <sz val="16"/>
      <color theme="1"/>
      <name val="黑体"/>
      <charset val="134"/>
    </font>
    <font>
      <sz val="20"/>
      <color theme="1"/>
      <name val="黑体"/>
      <charset val="134"/>
    </font>
    <font>
      <sz val="18"/>
      <color theme="1"/>
      <name val="黑体"/>
      <charset val="134"/>
    </font>
    <font>
      <sz val="14"/>
      <color theme="1"/>
      <name val="宋体"/>
      <charset val="134"/>
      <scheme val="minor"/>
    </font>
    <font>
      <sz val="14"/>
      <color theme="1"/>
      <name val="黑体"/>
      <charset val="134"/>
    </font>
    <font>
      <sz val="16"/>
      <color theme="1"/>
      <name val="宋体"/>
      <charset val="134"/>
      <scheme val="minor"/>
    </font>
    <font>
      <sz val="12"/>
      <color theme="1"/>
      <name val="黑体"/>
      <charset val="134"/>
    </font>
    <font>
      <sz val="22"/>
      <color rgb="FF000000"/>
      <name val="方正小标宋_GBK"/>
      <charset val="134"/>
    </font>
    <font>
      <sz val="10"/>
      <color theme="1"/>
      <name val="黑体"/>
      <charset val="134"/>
    </font>
    <font>
      <sz val="10"/>
      <name val="黑体"/>
      <charset val="134"/>
    </font>
    <font>
      <sz val="11"/>
      <name val="宋体"/>
      <charset val="134"/>
      <scheme val="minor"/>
    </font>
    <font>
      <sz val="11"/>
      <color theme="1"/>
      <name val="Times New Roman"/>
      <charset val="134"/>
    </font>
    <font>
      <sz val="11"/>
      <color theme="1"/>
      <name val="宋体"/>
      <charset val="134"/>
    </font>
    <font>
      <sz val="9"/>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3" borderId="11" applyNumberFormat="0" applyAlignment="0" applyProtection="0">
      <alignment vertical="center"/>
    </xf>
    <xf numFmtId="0" fontId="26" fillId="4" borderId="12" applyNumberFormat="0" applyAlignment="0" applyProtection="0">
      <alignment vertical="center"/>
    </xf>
    <xf numFmtId="0" fontId="27" fillId="4" borderId="11" applyNumberFormat="0" applyAlignment="0" applyProtection="0">
      <alignment vertical="center"/>
    </xf>
    <xf numFmtId="0" fontId="28" fillId="5"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cellStyleXfs>
  <cellXfs count="61">
    <xf numFmtId="0" fontId="0" fillId="0" borderId="0" xfId="0"/>
    <xf numFmtId="176" fontId="0" fillId="0" borderId="0" xfId="0" applyNumberFormat="1"/>
    <xf numFmtId="177" fontId="0" fillId="0" borderId="0" xfId="0" applyNumberFormat="1"/>
    <xf numFmtId="0" fontId="1" fillId="0" borderId="0" xfId="0" applyFont="1" applyAlignment="1">
      <alignment horizontal="center" vertical="center"/>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vertical="center"/>
    </xf>
    <xf numFmtId="0" fontId="2" fillId="0" borderId="0" xfId="0" applyFont="1" applyAlignment="1">
      <alignment horizontal="left" vertical="center"/>
    </xf>
    <xf numFmtId="176" fontId="2" fillId="0" borderId="0" xfId="0" applyNumberFormat="1" applyFont="1" applyAlignment="1">
      <alignment horizontal="left" vertical="center"/>
    </xf>
    <xf numFmtId="177" fontId="2" fillId="0" borderId="0" xfId="0" applyNumberFormat="1" applyFont="1" applyAlignment="1">
      <alignment horizontal="left" vertical="center"/>
    </xf>
    <xf numFmtId="0" fontId="2" fillId="0" borderId="0" xfId="0" applyFont="1" applyAlignment="1">
      <alignment vertical="center"/>
    </xf>
    <xf numFmtId="0" fontId="3" fillId="0" borderId="1" xfId="0" applyFont="1" applyBorder="1" applyAlignment="1">
      <alignment horizontal="center" vertical="center"/>
    </xf>
    <xf numFmtId="176" fontId="3" fillId="0" borderId="1" xfId="51" applyNumberFormat="1" applyFont="1" applyBorder="1" applyAlignment="1">
      <alignment horizontal="center" vertical="center"/>
    </xf>
    <xf numFmtId="177" fontId="3" fillId="0" borderId="1" xfId="51" applyNumberFormat="1" applyFont="1" applyBorder="1" applyAlignment="1">
      <alignment horizontal="center" vertical="center"/>
    </xf>
    <xf numFmtId="176" fontId="4" fillId="0" borderId="1" xfId="51" applyNumberFormat="1" applyFont="1" applyBorder="1" applyAlignment="1">
      <alignment horizontal="center" vertical="center"/>
    </xf>
    <xf numFmtId="177" fontId="4" fillId="0" borderId="1" xfId="51" applyNumberFormat="1" applyFont="1" applyBorder="1" applyAlignment="1">
      <alignment horizontal="center" vertical="center"/>
    </xf>
    <xf numFmtId="176" fontId="2" fillId="0" borderId="1" xfId="51" applyNumberFormat="1" applyFont="1" applyBorder="1" applyAlignment="1">
      <alignment horizontal="center" vertical="center" wrapText="1"/>
    </xf>
    <xf numFmtId="177" fontId="2" fillId="0" borderId="1" xfId="51" applyNumberFormat="1" applyFont="1" applyBorder="1" applyAlignment="1">
      <alignment horizontal="center" vertical="center" wrapText="1"/>
    </xf>
    <xf numFmtId="0" fontId="5" fillId="0" borderId="1" xfId="51" applyFont="1" applyBorder="1" applyAlignment="1">
      <alignment horizontal="center" vertical="center" wrapText="1"/>
    </xf>
    <xf numFmtId="176" fontId="0" fillId="0" borderId="1" xfId="0" applyNumberFormat="1" applyBorder="1" applyAlignment="1">
      <alignment horizontal="center" vertical="center"/>
    </xf>
    <xf numFmtId="177" fontId="0" fillId="0" borderId="1" xfId="0" applyNumberFormat="1" applyBorder="1" applyAlignment="1">
      <alignment horizontal="center" vertical="center"/>
    </xf>
    <xf numFmtId="43" fontId="0" fillId="0" borderId="1" xfId="1" applyFont="1" applyBorder="1" applyAlignment="1">
      <alignment horizontal="center" vertical="center"/>
    </xf>
    <xf numFmtId="0" fontId="0" fillId="0" borderId="0" xfId="0" applyFont="1" applyAlignment="1">
      <alignment vertical="center" wrapText="1"/>
    </xf>
    <xf numFmtId="0" fontId="6" fillId="0" borderId="2" xfId="0" applyFont="1" applyBorder="1" applyAlignment="1">
      <alignment horizontal="center" vertical="center" wrapText="1"/>
    </xf>
    <xf numFmtId="0" fontId="5" fillId="0" borderId="0" xfId="0" applyFont="1" applyAlignment="1">
      <alignmen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177" fontId="0" fillId="0" borderId="1" xfId="0" applyNumberFormat="1" applyBorder="1"/>
    <xf numFmtId="176" fontId="7" fillId="0" borderId="1" xfId="0" applyNumberFormat="1" applyFont="1" applyBorder="1" applyAlignment="1">
      <alignment vertical="center"/>
    </xf>
    <xf numFmtId="177" fontId="7" fillId="0" borderId="1" xfId="0" applyNumberFormat="1" applyFont="1" applyBorder="1" applyAlignment="1">
      <alignment vertical="center"/>
    </xf>
    <xf numFmtId="49" fontId="0" fillId="0" borderId="0" xfId="0" applyNumberFormat="1"/>
    <xf numFmtId="0" fontId="8" fillId="0" borderId="0" xfId="0" applyFont="1" applyAlignment="1">
      <alignment horizontal="left"/>
    </xf>
    <xf numFmtId="177" fontId="8" fillId="0" borderId="0" xfId="0" applyNumberFormat="1" applyFont="1" applyAlignment="1">
      <alignment horizontal="left"/>
    </xf>
    <xf numFmtId="177" fontId="9" fillId="0" borderId="0" xfId="0" applyNumberFormat="1" applyFont="1" applyAlignment="1">
      <alignment horizontal="center" vertical="center" wrapText="1"/>
    </xf>
    <xf numFmtId="49" fontId="9" fillId="0" borderId="0" xfId="0" applyNumberFormat="1" applyFont="1" applyAlignment="1">
      <alignment horizontal="center" vertical="center" wrapText="1"/>
    </xf>
    <xf numFmtId="0" fontId="10" fillId="0" borderId="0" xfId="0" applyFont="1" applyAlignment="1">
      <alignment horizontal="left" vertical="center" wrapText="1"/>
    </xf>
    <xf numFmtId="49" fontId="10" fillId="0" borderId="0" xfId="0" applyNumberFormat="1" applyFont="1" applyAlignment="1">
      <alignment horizontal="left" vertical="center" wrapText="1"/>
    </xf>
    <xf numFmtId="177" fontId="10" fillId="0" borderId="0" xfId="0" applyNumberFormat="1" applyFont="1" applyAlignment="1">
      <alignment horizontal="left"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177"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43" fontId="13" fillId="0" borderId="1" xfId="1" applyFont="1" applyBorder="1" applyAlignment="1">
      <alignment horizontal="center" vertical="center"/>
    </xf>
    <xf numFmtId="0" fontId="0" fillId="0" borderId="1"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43" fontId="13" fillId="0" borderId="1" xfId="1" applyFont="1" applyBorder="1" applyAlignment="1">
      <alignment horizontal="center" vertical="center" wrapText="1"/>
    </xf>
    <xf numFmtId="0" fontId="0" fillId="0" borderId="1" xfId="0" applyFont="1" applyBorder="1"/>
    <xf numFmtId="0" fontId="16" fillId="0" borderId="1" xfId="0" applyFont="1" applyBorder="1" applyAlignment="1">
      <alignment horizontal="left" vertical="top" wrapText="1"/>
    </xf>
    <xf numFmtId="49" fontId="16" fillId="0" borderId="1" xfId="0" applyNumberFormat="1" applyFont="1" applyBorder="1" applyAlignment="1">
      <alignment horizontal="left" vertical="top" wrapText="1"/>
    </xf>
    <xf numFmtId="177" fontId="16" fillId="0" borderId="1" xfId="0" applyNumberFormat="1" applyFont="1" applyBorder="1" applyAlignment="1">
      <alignment horizontal="left" vertical="top"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3" xfId="51"/>
    <cellStyle name="常规 4" xfId="52"/>
    <cellStyle name="常规 5" xfId="53"/>
    <cellStyle name="常规 6" xfId="54"/>
    <cellStyle name="常规 6 2" xfId="55"/>
    <cellStyle name="常规 7" xfId="56"/>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0"/>
  <sheetViews>
    <sheetView tabSelected="1" view="pageBreakPreview" zoomScaleNormal="115" workbookViewId="0">
      <selection activeCell="K6" sqref="K6"/>
    </sheetView>
  </sheetViews>
  <sheetFormatPr defaultColWidth="9" defaultRowHeight="13.5"/>
  <cols>
    <col min="1" max="1" width="6.66666666666667" customWidth="1"/>
    <col min="2" max="2" width="7.73333333333333" style="30" customWidth="1"/>
    <col min="3" max="3" width="9.26666666666667" style="30" customWidth="1"/>
    <col min="4" max="5" width="9" style="30"/>
    <col min="6" max="6" width="16.1333333333333" style="30" customWidth="1"/>
    <col min="7" max="7" width="8.5" style="30" customWidth="1"/>
    <col min="8" max="8" width="11.4666666666667" style="30" customWidth="1"/>
    <col min="9" max="10" width="12.1333333333333" style="30" customWidth="1"/>
    <col min="11" max="11" width="13.2" style="2" customWidth="1"/>
    <col min="12" max="12" width="13.0666666666667" style="2" customWidth="1"/>
    <col min="13" max="13" width="11.7333333333333" style="2" customWidth="1"/>
    <col min="16" max="16" width="11.4666666666667"/>
  </cols>
  <sheetData>
    <row r="1" ht="14.25" spans="1:14">
      <c r="A1" s="31" t="s">
        <v>0</v>
      </c>
      <c r="B1" s="31"/>
      <c r="C1" s="31"/>
      <c r="D1" s="31"/>
      <c r="E1" s="31"/>
      <c r="F1" s="31"/>
      <c r="G1" s="31"/>
      <c r="H1" s="31"/>
      <c r="I1" s="31"/>
      <c r="J1" s="31"/>
      <c r="K1" s="32"/>
      <c r="L1" s="32"/>
      <c r="M1" s="32"/>
      <c r="N1" s="31"/>
    </row>
    <row r="2" ht="50" customHeight="1" spans="1:14">
      <c r="A2" s="33" t="s">
        <v>1</v>
      </c>
      <c r="B2" s="34"/>
      <c r="C2" s="34"/>
      <c r="D2" s="34"/>
      <c r="E2" s="34"/>
      <c r="F2" s="34"/>
      <c r="G2" s="34"/>
      <c r="H2" s="34"/>
      <c r="I2" s="34"/>
      <c r="J2" s="34"/>
      <c r="K2" s="33"/>
      <c r="L2" s="33"/>
      <c r="M2" s="33"/>
      <c r="N2" s="33"/>
    </row>
    <row r="3" ht="22.05" customHeight="1" spans="1:14">
      <c r="A3" s="35" t="s">
        <v>2</v>
      </c>
      <c r="B3" s="36"/>
      <c r="C3" s="36"/>
      <c r="D3" s="36"/>
      <c r="E3" s="36"/>
      <c r="F3" s="36"/>
      <c r="G3" s="36"/>
      <c r="H3" s="36"/>
      <c r="I3" s="36"/>
      <c r="J3" s="36"/>
      <c r="K3" s="37"/>
      <c r="L3" s="37"/>
      <c r="M3" s="37"/>
      <c r="N3" s="35"/>
    </row>
    <row r="4" ht="90" customHeight="1" spans="1:14">
      <c r="A4" s="38" t="s">
        <v>3</v>
      </c>
      <c r="B4" s="39" t="s">
        <v>4</v>
      </c>
      <c r="C4" s="39" t="s">
        <v>5</v>
      </c>
      <c r="D4" s="39" t="s">
        <v>6</v>
      </c>
      <c r="E4" s="39" t="s">
        <v>7</v>
      </c>
      <c r="F4" s="39" t="s">
        <v>8</v>
      </c>
      <c r="G4" s="39" t="s">
        <v>9</v>
      </c>
      <c r="H4" s="39" t="s">
        <v>10</v>
      </c>
      <c r="I4" s="39" t="s">
        <v>11</v>
      </c>
      <c r="J4" s="39" t="s">
        <v>12</v>
      </c>
      <c r="K4" s="40" t="s">
        <v>13</v>
      </c>
      <c r="L4" s="40" t="s">
        <v>14</v>
      </c>
      <c r="M4" s="40" t="s">
        <v>15</v>
      </c>
      <c r="N4" s="41" t="s">
        <v>16</v>
      </c>
    </row>
    <row r="5" ht="40.05" customHeight="1" spans="1:14">
      <c r="A5" s="42">
        <v>1</v>
      </c>
      <c r="B5" s="43" t="s">
        <v>17</v>
      </c>
      <c r="C5" s="44" t="s">
        <v>18</v>
      </c>
      <c r="D5" s="44" t="s">
        <v>19</v>
      </c>
      <c r="E5" s="43" t="s">
        <v>20</v>
      </c>
      <c r="F5" s="44" t="s">
        <v>21</v>
      </c>
      <c r="G5" s="44" t="s">
        <v>22</v>
      </c>
      <c r="H5" s="44" t="s">
        <v>23</v>
      </c>
      <c r="I5" s="44" t="s">
        <v>24</v>
      </c>
      <c r="J5" s="44" t="s">
        <v>25</v>
      </c>
      <c r="K5" s="45">
        <v>3000000</v>
      </c>
      <c r="L5" s="45">
        <v>88600</v>
      </c>
      <c r="M5" s="45">
        <v>36331.42</v>
      </c>
      <c r="N5" s="46"/>
    </row>
    <row r="6" ht="40.05" customHeight="1" spans="1:14">
      <c r="A6" s="42">
        <v>2</v>
      </c>
      <c r="B6" s="43" t="s">
        <v>17</v>
      </c>
      <c r="C6" s="44" t="s">
        <v>18</v>
      </c>
      <c r="D6" s="44" t="s">
        <v>26</v>
      </c>
      <c r="E6" s="43" t="s">
        <v>27</v>
      </c>
      <c r="F6" s="44" t="s">
        <v>28</v>
      </c>
      <c r="G6" s="44" t="s">
        <v>29</v>
      </c>
      <c r="H6" s="44" t="s">
        <v>30</v>
      </c>
      <c r="I6" s="44" t="s">
        <v>31</v>
      </c>
      <c r="J6" s="44" t="s">
        <v>25</v>
      </c>
      <c r="K6" s="45">
        <v>500000</v>
      </c>
      <c r="L6" s="45">
        <v>8458</v>
      </c>
      <c r="M6" s="45">
        <v>3359.17</v>
      </c>
      <c r="N6" s="46"/>
    </row>
    <row r="7" ht="40.05" customHeight="1" spans="1:14">
      <c r="A7" s="42">
        <v>3</v>
      </c>
      <c r="B7" s="43" t="s">
        <v>17</v>
      </c>
      <c r="C7" s="44" t="s">
        <v>18</v>
      </c>
      <c r="D7" s="44" t="s">
        <v>26</v>
      </c>
      <c r="E7" s="43" t="s">
        <v>32</v>
      </c>
      <c r="F7" s="44" t="s">
        <v>33</v>
      </c>
      <c r="G7" s="44" t="s">
        <v>34</v>
      </c>
      <c r="H7" s="44" t="s">
        <v>30</v>
      </c>
      <c r="I7" s="44" t="s">
        <v>35</v>
      </c>
      <c r="J7" s="44" t="s">
        <v>25</v>
      </c>
      <c r="K7" s="45">
        <v>2000000</v>
      </c>
      <c r="L7" s="45">
        <v>73974.99</v>
      </c>
      <c r="M7" s="45">
        <v>28632.22</v>
      </c>
      <c r="N7" s="46"/>
    </row>
    <row r="8" ht="40.05" customHeight="1" spans="1:14">
      <c r="A8" s="42">
        <v>4</v>
      </c>
      <c r="B8" s="43" t="s">
        <v>17</v>
      </c>
      <c r="C8" s="44" t="s">
        <v>18</v>
      </c>
      <c r="D8" s="44" t="s">
        <v>26</v>
      </c>
      <c r="E8" s="43" t="s">
        <v>32</v>
      </c>
      <c r="F8" s="44" t="s">
        <v>36</v>
      </c>
      <c r="G8" s="44" t="s">
        <v>37</v>
      </c>
      <c r="H8" s="44" t="s">
        <v>23</v>
      </c>
      <c r="I8" s="44" t="s">
        <v>24</v>
      </c>
      <c r="J8" s="44" t="s">
        <v>25</v>
      </c>
      <c r="K8" s="45">
        <v>2000000</v>
      </c>
      <c r="L8" s="45">
        <v>35888.89</v>
      </c>
      <c r="M8" s="45">
        <v>7220</v>
      </c>
      <c r="N8" s="46"/>
    </row>
    <row r="9" ht="40.05" customHeight="1" spans="1:14">
      <c r="A9" s="42">
        <v>5</v>
      </c>
      <c r="B9" s="43" t="s">
        <v>17</v>
      </c>
      <c r="C9" s="44" t="s">
        <v>18</v>
      </c>
      <c r="D9" s="44" t="s">
        <v>26</v>
      </c>
      <c r="E9" s="43" t="s">
        <v>32</v>
      </c>
      <c r="F9" s="44" t="s">
        <v>38</v>
      </c>
      <c r="G9" s="44" t="s">
        <v>39</v>
      </c>
      <c r="H9" s="44" t="s">
        <v>30</v>
      </c>
      <c r="I9" s="44" t="s">
        <v>24</v>
      </c>
      <c r="J9" s="44" t="s">
        <v>25</v>
      </c>
      <c r="K9" s="45">
        <v>1800000</v>
      </c>
      <c r="L9" s="45">
        <v>22990</v>
      </c>
      <c r="M9" s="45">
        <v>25716</v>
      </c>
      <c r="N9" s="46"/>
    </row>
    <row r="10" ht="40.05" customHeight="1" spans="1:14">
      <c r="A10" s="42">
        <v>6</v>
      </c>
      <c r="B10" s="43" t="s">
        <v>17</v>
      </c>
      <c r="C10" s="44" t="s">
        <v>18</v>
      </c>
      <c r="D10" s="44" t="s">
        <v>19</v>
      </c>
      <c r="E10" s="43" t="s">
        <v>20</v>
      </c>
      <c r="F10" s="44" t="s">
        <v>40</v>
      </c>
      <c r="G10" s="44" t="s">
        <v>41</v>
      </c>
      <c r="H10" s="44" t="s">
        <v>30</v>
      </c>
      <c r="I10" s="44" t="s">
        <v>42</v>
      </c>
      <c r="J10" s="44" t="s">
        <v>25</v>
      </c>
      <c r="K10" s="45">
        <v>1000000</v>
      </c>
      <c r="L10" s="45">
        <v>31566.8</v>
      </c>
      <c r="M10" s="45">
        <v>5544.66</v>
      </c>
      <c r="N10" s="46"/>
    </row>
    <row r="11" ht="40.05" customHeight="1" spans="1:14">
      <c r="A11" s="42">
        <v>7</v>
      </c>
      <c r="B11" s="43" t="s">
        <v>17</v>
      </c>
      <c r="C11" s="44" t="s">
        <v>18</v>
      </c>
      <c r="D11" s="44" t="s">
        <v>19</v>
      </c>
      <c r="E11" s="43" t="s">
        <v>32</v>
      </c>
      <c r="F11" s="44" t="s">
        <v>43</v>
      </c>
      <c r="G11" s="44" t="s">
        <v>44</v>
      </c>
      <c r="H11" s="44" t="s">
        <v>45</v>
      </c>
      <c r="I11" s="44" t="s">
        <v>46</v>
      </c>
      <c r="J11" s="44" t="s">
        <v>25</v>
      </c>
      <c r="K11" s="45">
        <v>2000000</v>
      </c>
      <c r="L11" s="45">
        <v>18604.24</v>
      </c>
      <c r="M11" s="45">
        <v>5929.53</v>
      </c>
      <c r="N11" s="46"/>
    </row>
    <row r="12" ht="40.05" customHeight="1" spans="1:14">
      <c r="A12" s="42">
        <v>8</v>
      </c>
      <c r="B12" s="43" t="s">
        <v>17</v>
      </c>
      <c r="C12" s="44" t="s">
        <v>18</v>
      </c>
      <c r="D12" s="44" t="s">
        <v>19</v>
      </c>
      <c r="E12" s="43" t="s">
        <v>27</v>
      </c>
      <c r="F12" s="44" t="s">
        <v>47</v>
      </c>
      <c r="G12" s="44" t="s">
        <v>48</v>
      </c>
      <c r="H12" s="44" t="s">
        <v>30</v>
      </c>
      <c r="I12" s="44" t="s">
        <v>24</v>
      </c>
      <c r="J12" s="44" t="s">
        <v>25</v>
      </c>
      <c r="K12" s="45">
        <v>700000</v>
      </c>
      <c r="L12" s="45">
        <v>24719.4</v>
      </c>
      <c r="M12" s="45">
        <v>9924.12</v>
      </c>
      <c r="N12" s="46"/>
    </row>
    <row r="13" ht="40.05" customHeight="1" spans="1:14">
      <c r="A13" s="42">
        <v>9</v>
      </c>
      <c r="B13" s="43" t="s">
        <v>17</v>
      </c>
      <c r="C13" s="44" t="s">
        <v>18</v>
      </c>
      <c r="D13" s="44" t="s">
        <v>26</v>
      </c>
      <c r="E13" s="43" t="s">
        <v>27</v>
      </c>
      <c r="F13" s="44" t="s">
        <v>49</v>
      </c>
      <c r="G13" s="44" t="s">
        <v>50</v>
      </c>
      <c r="H13" s="44" t="s">
        <v>30</v>
      </c>
      <c r="I13" s="44" t="s">
        <v>51</v>
      </c>
      <c r="J13" s="44" t="s">
        <v>25</v>
      </c>
      <c r="K13" s="45">
        <v>800000</v>
      </c>
      <c r="L13" s="45">
        <v>25979</v>
      </c>
      <c r="M13" s="45">
        <v>10391.1</v>
      </c>
      <c r="N13" s="46"/>
    </row>
    <row r="14" ht="40.05" customHeight="1" spans="1:14">
      <c r="A14" s="42">
        <v>10</v>
      </c>
      <c r="B14" s="43" t="s">
        <v>17</v>
      </c>
      <c r="C14" s="44" t="s">
        <v>18</v>
      </c>
      <c r="D14" s="44" t="s">
        <v>26</v>
      </c>
      <c r="E14" s="43" t="s">
        <v>32</v>
      </c>
      <c r="F14" s="44" t="s">
        <v>52</v>
      </c>
      <c r="G14" s="44" t="s">
        <v>50</v>
      </c>
      <c r="H14" s="44" t="s">
        <v>30</v>
      </c>
      <c r="I14" s="44" t="s">
        <v>51</v>
      </c>
      <c r="J14" s="44" t="s">
        <v>25</v>
      </c>
      <c r="K14" s="45">
        <v>2000000</v>
      </c>
      <c r="L14" s="45">
        <v>80400</v>
      </c>
      <c r="M14" s="45">
        <v>31093.34</v>
      </c>
      <c r="N14" s="46"/>
    </row>
    <row r="15" ht="40.05" customHeight="1" spans="1:14">
      <c r="A15" s="42">
        <v>11</v>
      </c>
      <c r="B15" s="43" t="s">
        <v>17</v>
      </c>
      <c r="C15" s="44" t="s">
        <v>18</v>
      </c>
      <c r="D15" s="44" t="s">
        <v>26</v>
      </c>
      <c r="E15" s="43" t="s">
        <v>27</v>
      </c>
      <c r="F15" s="44" t="s">
        <v>53</v>
      </c>
      <c r="G15" s="44" t="s">
        <v>54</v>
      </c>
      <c r="H15" s="44" t="s">
        <v>30</v>
      </c>
      <c r="I15" s="44" t="s">
        <v>51</v>
      </c>
      <c r="J15" s="44" t="s">
        <v>25</v>
      </c>
      <c r="K15" s="45">
        <v>500000</v>
      </c>
      <c r="L15" s="45">
        <v>19830.26</v>
      </c>
      <c r="M15" s="45">
        <v>8057.07</v>
      </c>
      <c r="N15" s="46"/>
    </row>
    <row r="16" ht="40.05" customHeight="1" spans="1:14">
      <c r="A16" s="42">
        <v>12</v>
      </c>
      <c r="B16" s="43" t="s">
        <v>17</v>
      </c>
      <c r="C16" s="44" t="s">
        <v>18</v>
      </c>
      <c r="D16" s="44" t="s">
        <v>26</v>
      </c>
      <c r="E16" s="43" t="s">
        <v>20</v>
      </c>
      <c r="F16" s="44" t="s">
        <v>55</v>
      </c>
      <c r="G16" s="44" t="s">
        <v>56</v>
      </c>
      <c r="H16" s="44" t="s">
        <v>30</v>
      </c>
      <c r="I16" s="44" t="s">
        <v>24</v>
      </c>
      <c r="J16" s="44" t="s">
        <v>57</v>
      </c>
      <c r="K16" s="45">
        <v>700000</v>
      </c>
      <c r="L16" s="45">
        <v>20812.24</v>
      </c>
      <c r="M16" s="45">
        <v>4096.3</v>
      </c>
      <c r="N16" s="46"/>
    </row>
    <row r="17" ht="40.05" customHeight="1" spans="1:14">
      <c r="A17" s="42">
        <v>13</v>
      </c>
      <c r="B17" s="43" t="s">
        <v>17</v>
      </c>
      <c r="C17" s="44" t="s">
        <v>18</v>
      </c>
      <c r="D17" s="44" t="s">
        <v>19</v>
      </c>
      <c r="E17" s="43" t="s">
        <v>27</v>
      </c>
      <c r="F17" s="44" t="s">
        <v>58</v>
      </c>
      <c r="G17" s="44" t="s">
        <v>59</v>
      </c>
      <c r="H17" s="44" t="s">
        <v>30</v>
      </c>
      <c r="I17" s="44" t="s">
        <v>24</v>
      </c>
      <c r="J17" s="44" t="s">
        <v>25</v>
      </c>
      <c r="K17" s="45">
        <v>1980000</v>
      </c>
      <c r="L17" s="45">
        <v>89343.79</v>
      </c>
      <c r="M17" s="45">
        <v>0</v>
      </c>
      <c r="N17" s="47" t="s">
        <v>60</v>
      </c>
    </row>
    <row r="18" ht="40.05" customHeight="1" spans="1:14">
      <c r="A18" s="42">
        <v>14</v>
      </c>
      <c r="B18" s="43" t="s">
        <v>17</v>
      </c>
      <c r="C18" s="44" t="s">
        <v>61</v>
      </c>
      <c r="D18" s="44" t="s">
        <v>26</v>
      </c>
      <c r="E18" s="43" t="s">
        <v>32</v>
      </c>
      <c r="F18" s="44" t="s">
        <v>62</v>
      </c>
      <c r="G18" s="44" t="s">
        <v>63</v>
      </c>
      <c r="H18" s="44" t="s">
        <v>23</v>
      </c>
      <c r="I18" s="44" t="s">
        <v>64</v>
      </c>
      <c r="J18" s="44" t="s">
        <v>25</v>
      </c>
      <c r="K18" s="45">
        <v>3900000</v>
      </c>
      <c r="L18" s="45">
        <v>67009.57</v>
      </c>
      <c r="M18" s="45">
        <v>26996.66</v>
      </c>
      <c r="N18" s="46"/>
    </row>
    <row r="19" ht="40.05" customHeight="1" spans="1:14">
      <c r="A19" s="42">
        <v>15</v>
      </c>
      <c r="B19" s="43" t="s">
        <v>17</v>
      </c>
      <c r="C19" s="44" t="s">
        <v>61</v>
      </c>
      <c r="D19" s="44" t="s">
        <v>26</v>
      </c>
      <c r="E19" s="43" t="s">
        <v>27</v>
      </c>
      <c r="F19" s="44" t="s">
        <v>65</v>
      </c>
      <c r="G19" s="44" t="s">
        <v>66</v>
      </c>
      <c r="H19" s="44" t="s">
        <v>30</v>
      </c>
      <c r="I19" s="44" t="s">
        <v>67</v>
      </c>
      <c r="J19" s="44" t="s">
        <v>25</v>
      </c>
      <c r="K19" s="45">
        <v>500000</v>
      </c>
      <c r="L19" s="45">
        <v>10210.416723</v>
      </c>
      <c r="M19" s="45">
        <v>4108.34</v>
      </c>
      <c r="N19" s="46"/>
    </row>
    <row r="20" ht="40.05" customHeight="1" spans="1:14">
      <c r="A20" s="42">
        <v>16</v>
      </c>
      <c r="B20" s="43" t="s">
        <v>17</v>
      </c>
      <c r="C20" s="44" t="s">
        <v>61</v>
      </c>
      <c r="D20" s="44" t="s">
        <v>26</v>
      </c>
      <c r="E20" s="43" t="s">
        <v>27</v>
      </c>
      <c r="F20" s="44" t="s">
        <v>68</v>
      </c>
      <c r="G20" s="44" t="s">
        <v>69</v>
      </c>
      <c r="H20" s="44" t="s">
        <v>30</v>
      </c>
      <c r="I20" s="44" t="s">
        <v>70</v>
      </c>
      <c r="J20" s="44" t="s">
        <v>25</v>
      </c>
      <c r="K20" s="45">
        <v>500000</v>
      </c>
      <c r="L20" s="45">
        <v>11116.666728</v>
      </c>
      <c r="M20" s="45">
        <v>4156.67</v>
      </c>
      <c r="N20" s="46"/>
    </row>
    <row r="21" ht="40.05" customHeight="1" spans="1:14">
      <c r="A21" s="42">
        <v>17</v>
      </c>
      <c r="B21" s="43" t="s">
        <v>17</v>
      </c>
      <c r="C21" s="44" t="s">
        <v>61</v>
      </c>
      <c r="D21" s="44" t="s">
        <v>26</v>
      </c>
      <c r="E21" s="43" t="s">
        <v>27</v>
      </c>
      <c r="F21" s="44" t="s">
        <v>71</v>
      </c>
      <c r="G21" s="44" t="s">
        <v>72</v>
      </c>
      <c r="H21" s="44" t="s">
        <v>30</v>
      </c>
      <c r="I21" s="44" t="s">
        <v>73</v>
      </c>
      <c r="J21" s="44" t="s">
        <v>25</v>
      </c>
      <c r="K21" s="45">
        <v>800000</v>
      </c>
      <c r="L21" s="45">
        <v>23877.777784</v>
      </c>
      <c r="M21" s="45">
        <v>9584.45</v>
      </c>
      <c r="N21" s="46"/>
    </row>
    <row r="22" ht="40.05" customHeight="1" spans="1:14">
      <c r="A22" s="42">
        <v>18</v>
      </c>
      <c r="B22" s="43" t="s">
        <v>17</v>
      </c>
      <c r="C22" s="44" t="s">
        <v>61</v>
      </c>
      <c r="D22" s="44"/>
      <c r="E22" s="43" t="s">
        <v>20</v>
      </c>
      <c r="F22" s="44" t="s">
        <v>74</v>
      </c>
      <c r="G22" s="44" t="s">
        <v>75</v>
      </c>
      <c r="H22" s="44" t="s">
        <v>30</v>
      </c>
      <c r="I22" s="44" t="s">
        <v>76</v>
      </c>
      <c r="J22" s="44" t="s">
        <v>25</v>
      </c>
      <c r="K22" s="45">
        <v>1000000</v>
      </c>
      <c r="L22" s="45">
        <v>18133.333376</v>
      </c>
      <c r="M22" s="45">
        <v>0</v>
      </c>
      <c r="N22" s="48" t="s">
        <v>77</v>
      </c>
    </row>
    <row r="23" ht="40.05" customHeight="1" spans="1:14">
      <c r="A23" s="42">
        <v>19</v>
      </c>
      <c r="B23" s="43" t="s">
        <v>17</v>
      </c>
      <c r="C23" s="44" t="s">
        <v>61</v>
      </c>
      <c r="D23" s="44" t="s">
        <v>26</v>
      </c>
      <c r="E23" s="43" t="s">
        <v>20</v>
      </c>
      <c r="F23" s="44" t="s">
        <v>78</v>
      </c>
      <c r="G23" s="44" t="s">
        <v>79</v>
      </c>
      <c r="H23" s="44" t="s">
        <v>30</v>
      </c>
      <c r="I23" s="44" t="s">
        <v>76</v>
      </c>
      <c r="J23" s="44" t="s">
        <v>25</v>
      </c>
      <c r="K23" s="45">
        <v>500000</v>
      </c>
      <c r="L23" s="45">
        <v>9024.3</v>
      </c>
      <c r="M23" s="45">
        <v>3211.11</v>
      </c>
      <c r="N23" s="46"/>
    </row>
    <row r="24" ht="40.05" customHeight="1" spans="1:14">
      <c r="A24" s="42">
        <v>20</v>
      </c>
      <c r="B24" s="43" t="s">
        <v>17</v>
      </c>
      <c r="C24" s="44" t="s">
        <v>61</v>
      </c>
      <c r="D24" s="44" t="s">
        <v>26</v>
      </c>
      <c r="E24" s="43" t="s">
        <v>27</v>
      </c>
      <c r="F24" s="44" t="s">
        <v>80</v>
      </c>
      <c r="G24" s="44" t="s">
        <v>81</v>
      </c>
      <c r="H24" s="44" t="s">
        <v>30</v>
      </c>
      <c r="I24" s="44" t="s">
        <v>82</v>
      </c>
      <c r="J24" s="44" t="s">
        <v>25</v>
      </c>
      <c r="K24" s="45">
        <v>300000</v>
      </c>
      <c r="L24" s="45">
        <v>6016.66673</v>
      </c>
      <c r="M24" s="45">
        <v>2419.34</v>
      </c>
      <c r="N24" s="46"/>
    </row>
    <row r="25" ht="40.05" customHeight="1" spans="1:14">
      <c r="A25" s="42">
        <v>21</v>
      </c>
      <c r="B25" s="43" t="s">
        <v>17</v>
      </c>
      <c r="C25" s="44" t="s">
        <v>61</v>
      </c>
      <c r="D25" s="44" t="s">
        <v>26</v>
      </c>
      <c r="E25" s="43" t="s">
        <v>27</v>
      </c>
      <c r="F25" s="44" t="s">
        <v>83</v>
      </c>
      <c r="G25" s="44" t="s">
        <v>84</v>
      </c>
      <c r="H25" s="44" t="s">
        <v>30</v>
      </c>
      <c r="I25" s="44" t="s">
        <v>70</v>
      </c>
      <c r="J25" s="44" t="s">
        <v>25</v>
      </c>
      <c r="K25" s="45">
        <v>500000</v>
      </c>
      <c r="L25" s="45">
        <v>11493.75</v>
      </c>
      <c r="M25" s="45">
        <v>4347.5</v>
      </c>
      <c r="N25" s="46"/>
    </row>
    <row r="26" ht="40.05" customHeight="1" spans="1:14">
      <c r="A26" s="42">
        <v>22</v>
      </c>
      <c r="B26" s="43" t="s">
        <v>17</v>
      </c>
      <c r="C26" s="44" t="s">
        <v>61</v>
      </c>
      <c r="D26" s="44" t="s">
        <v>26</v>
      </c>
      <c r="E26" s="43" t="s">
        <v>27</v>
      </c>
      <c r="F26" s="44" t="s">
        <v>85</v>
      </c>
      <c r="G26" s="44" t="s">
        <v>86</v>
      </c>
      <c r="H26" s="44" t="s">
        <v>30</v>
      </c>
      <c r="I26" s="44" t="s">
        <v>87</v>
      </c>
      <c r="J26" s="44" t="s">
        <v>25</v>
      </c>
      <c r="K26" s="45">
        <v>500000</v>
      </c>
      <c r="L26" s="45">
        <v>7638.888875</v>
      </c>
      <c r="M26" s="45">
        <v>3080</v>
      </c>
      <c r="N26" s="46"/>
    </row>
    <row r="27" ht="40.05" customHeight="1" spans="1:14">
      <c r="A27" s="42">
        <v>23</v>
      </c>
      <c r="B27" s="43" t="s">
        <v>17</v>
      </c>
      <c r="C27" s="44" t="s">
        <v>61</v>
      </c>
      <c r="D27" s="44" t="s">
        <v>26</v>
      </c>
      <c r="E27" s="43" t="s">
        <v>27</v>
      </c>
      <c r="F27" s="44" t="s">
        <v>88</v>
      </c>
      <c r="G27" s="44" t="s">
        <v>89</v>
      </c>
      <c r="H27" s="44" t="s">
        <v>30</v>
      </c>
      <c r="I27" s="44" t="s">
        <v>70</v>
      </c>
      <c r="J27" s="44" t="s">
        <v>25</v>
      </c>
      <c r="K27" s="45">
        <v>500000</v>
      </c>
      <c r="L27" s="45">
        <v>12808.333404</v>
      </c>
      <c r="M27" s="45">
        <v>5147.5</v>
      </c>
      <c r="N27" s="46"/>
    </row>
    <row r="28" ht="40.05" customHeight="1" spans="1:14">
      <c r="A28" s="42">
        <v>24</v>
      </c>
      <c r="B28" s="43" t="s">
        <v>17</v>
      </c>
      <c r="C28" s="44" t="s">
        <v>61</v>
      </c>
      <c r="D28" s="44" t="s">
        <v>26</v>
      </c>
      <c r="E28" s="43" t="s">
        <v>27</v>
      </c>
      <c r="F28" s="44" t="s">
        <v>90</v>
      </c>
      <c r="G28" s="44" t="s">
        <v>91</v>
      </c>
      <c r="H28" s="44" t="s">
        <v>30</v>
      </c>
      <c r="I28" s="44" t="s">
        <v>82</v>
      </c>
      <c r="J28" s="44" t="s">
        <v>25</v>
      </c>
      <c r="K28" s="45">
        <v>300000</v>
      </c>
      <c r="L28" s="45">
        <v>11035.833441</v>
      </c>
      <c r="M28" s="45">
        <v>4428.01</v>
      </c>
      <c r="N28" s="46"/>
    </row>
    <row r="29" ht="40.05" customHeight="1" spans="1:14">
      <c r="A29" s="42">
        <v>25</v>
      </c>
      <c r="B29" s="43" t="s">
        <v>17</v>
      </c>
      <c r="C29" s="44" t="s">
        <v>61</v>
      </c>
      <c r="D29" s="44" t="s">
        <v>26</v>
      </c>
      <c r="E29" s="43" t="s">
        <v>27</v>
      </c>
      <c r="F29" s="44" t="s">
        <v>92</v>
      </c>
      <c r="G29" s="44" t="s">
        <v>93</v>
      </c>
      <c r="H29" s="44" t="s">
        <v>30</v>
      </c>
      <c r="I29" s="44" t="s">
        <v>82</v>
      </c>
      <c r="J29" s="44" t="s">
        <v>25</v>
      </c>
      <c r="K29" s="45">
        <v>200000</v>
      </c>
      <c r="L29" s="45">
        <v>7949.444522</v>
      </c>
      <c r="M29" s="45">
        <v>3188.88</v>
      </c>
      <c r="N29" s="46"/>
    </row>
    <row r="30" ht="40.05" customHeight="1" spans="1:14">
      <c r="A30" s="42">
        <v>26</v>
      </c>
      <c r="B30" s="43" t="s">
        <v>17</v>
      </c>
      <c r="C30" s="44" t="s">
        <v>61</v>
      </c>
      <c r="D30" s="44" t="s">
        <v>26</v>
      </c>
      <c r="E30" s="43" t="s">
        <v>27</v>
      </c>
      <c r="F30" s="44" t="s">
        <v>94</v>
      </c>
      <c r="G30" s="44" t="s">
        <v>95</v>
      </c>
      <c r="H30" s="44" t="s">
        <v>30</v>
      </c>
      <c r="I30" s="44" t="s">
        <v>82</v>
      </c>
      <c r="J30" s="44" t="s">
        <v>25</v>
      </c>
      <c r="K30" s="45">
        <v>150000</v>
      </c>
      <c r="L30" s="45">
        <v>5398.333228</v>
      </c>
      <c r="M30" s="45">
        <v>2166.16</v>
      </c>
      <c r="N30" s="46"/>
    </row>
    <row r="31" ht="40.05" customHeight="1" spans="1:14">
      <c r="A31" s="42">
        <v>27</v>
      </c>
      <c r="B31" s="43" t="s">
        <v>17</v>
      </c>
      <c r="C31" s="44" t="s">
        <v>61</v>
      </c>
      <c r="D31" s="44" t="s">
        <v>26</v>
      </c>
      <c r="E31" s="43" t="s">
        <v>27</v>
      </c>
      <c r="F31" s="44" t="s">
        <v>96</v>
      </c>
      <c r="G31" s="44" t="s">
        <v>97</v>
      </c>
      <c r="H31" s="44" t="s">
        <v>30</v>
      </c>
      <c r="I31" s="44" t="s">
        <v>82</v>
      </c>
      <c r="J31" s="44" t="s">
        <v>25</v>
      </c>
      <c r="K31" s="45">
        <v>150000</v>
      </c>
      <c r="L31" s="45">
        <v>5415.416561</v>
      </c>
      <c r="M31" s="45">
        <v>2172.99</v>
      </c>
      <c r="N31" s="46"/>
    </row>
    <row r="32" ht="40.05" customHeight="1" spans="1:14">
      <c r="A32" s="42">
        <v>28</v>
      </c>
      <c r="B32" s="43" t="s">
        <v>17</v>
      </c>
      <c r="C32" s="44" t="s">
        <v>61</v>
      </c>
      <c r="D32" s="44" t="s">
        <v>26</v>
      </c>
      <c r="E32" s="43" t="s">
        <v>27</v>
      </c>
      <c r="F32" s="44" t="s">
        <v>98</v>
      </c>
      <c r="G32" s="44" t="s">
        <v>99</v>
      </c>
      <c r="H32" s="44" t="s">
        <v>30</v>
      </c>
      <c r="I32" s="44" t="s">
        <v>82</v>
      </c>
      <c r="J32" s="44" t="s">
        <v>25</v>
      </c>
      <c r="K32" s="45">
        <v>300000</v>
      </c>
      <c r="L32" s="45">
        <v>10830.833439</v>
      </c>
      <c r="M32" s="45">
        <v>4346.01</v>
      </c>
      <c r="N32" s="46"/>
    </row>
    <row r="33" ht="40.05" customHeight="1" spans="1:14">
      <c r="A33" s="42">
        <v>29</v>
      </c>
      <c r="B33" s="43" t="s">
        <v>17</v>
      </c>
      <c r="C33" s="44" t="s">
        <v>61</v>
      </c>
      <c r="D33" s="44" t="s">
        <v>19</v>
      </c>
      <c r="E33" s="43" t="s">
        <v>27</v>
      </c>
      <c r="F33" s="44" t="s">
        <v>100</v>
      </c>
      <c r="G33" s="44" t="s">
        <v>101</v>
      </c>
      <c r="H33" s="44" t="s">
        <v>30</v>
      </c>
      <c r="I33" s="44" t="s">
        <v>82</v>
      </c>
      <c r="J33" s="44" t="s">
        <v>25</v>
      </c>
      <c r="K33" s="45">
        <v>300000</v>
      </c>
      <c r="L33" s="45">
        <v>10726</v>
      </c>
      <c r="M33" s="45">
        <v>4377.2</v>
      </c>
      <c r="N33" s="46"/>
    </row>
    <row r="34" ht="40.05" customHeight="1" spans="1:14">
      <c r="A34" s="42">
        <v>30</v>
      </c>
      <c r="B34" s="43" t="s">
        <v>17</v>
      </c>
      <c r="C34" s="44" t="s">
        <v>61</v>
      </c>
      <c r="D34" s="44" t="s">
        <v>19</v>
      </c>
      <c r="E34" s="43" t="s">
        <v>27</v>
      </c>
      <c r="F34" s="44" t="s">
        <v>102</v>
      </c>
      <c r="G34" s="44" t="s">
        <v>103</v>
      </c>
      <c r="H34" s="44" t="s">
        <v>30</v>
      </c>
      <c r="I34" s="44" t="s">
        <v>87</v>
      </c>
      <c r="J34" s="44" t="s">
        <v>25</v>
      </c>
      <c r="K34" s="45">
        <v>500000</v>
      </c>
      <c r="L34" s="45">
        <v>4025</v>
      </c>
      <c r="M34" s="45">
        <v>1633</v>
      </c>
      <c r="N34" s="46"/>
    </row>
    <row r="35" ht="40.05" customHeight="1" spans="1:14">
      <c r="A35" s="42">
        <v>31</v>
      </c>
      <c r="B35" s="43" t="s">
        <v>17</v>
      </c>
      <c r="C35" s="44" t="s">
        <v>61</v>
      </c>
      <c r="D35" s="44" t="s">
        <v>19</v>
      </c>
      <c r="E35" s="43" t="s">
        <v>27</v>
      </c>
      <c r="F35" s="44" t="s">
        <v>104</v>
      </c>
      <c r="G35" s="44" t="s">
        <v>105</v>
      </c>
      <c r="H35" s="44" t="s">
        <v>30</v>
      </c>
      <c r="I35" s="44" t="s">
        <v>82</v>
      </c>
      <c r="J35" s="44" t="s">
        <v>25</v>
      </c>
      <c r="K35" s="45">
        <v>500000</v>
      </c>
      <c r="L35" s="45">
        <v>5635</v>
      </c>
      <c r="M35" s="45">
        <v>2277</v>
      </c>
      <c r="N35" s="46"/>
    </row>
    <row r="36" ht="40.05" customHeight="1" spans="1:14">
      <c r="A36" s="42">
        <v>32</v>
      </c>
      <c r="B36" s="43" t="s">
        <v>17</v>
      </c>
      <c r="C36" s="44" t="s">
        <v>61</v>
      </c>
      <c r="D36" s="44" t="s">
        <v>19</v>
      </c>
      <c r="E36" s="43" t="s">
        <v>27</v>
      </c>
      <c r="F36" s="44" t="s">
        <v>106</v>
      </c>
      <c r="G36" s="44" t="s">
        <v>107</v>
      </c>
      <c r="H36" s="44" t="s">
        <v>30</v>
      </c>
      <c r="I36" s="44" t="s">
        <v>108</v>
      </c>
      <c r="J36" s="44" t="s">
        <v>25</v>
      </c>
      <c r="K36" s="45">
        <v>200000</v>
      </c>
      <c r="L36" s="45">
        <v>3565</v>
      </c>
      <c r="M36" s="45">
        <v>1435.2</v>
      </c>
      <c r="N36" s="46"/>
    </row>
    <row r="37" ht="40.05" customHeight="1" spans="1:14">
      <c r="A37" s="42">
        <v>33</v>
      </c>
      <c r="B37" s="43" t="s">
        <v>17</v>
      </c>
      <c r="C37" s="44" t="s">
        <v>61</v>
      </c>
      <c r="D37" s="44" t="s">
        <v>19</v>
      </c>
      <c r="E37" s="43" t="s">
        <v>27</v>
      </c>
      <c r="F37" s="44" t="s">
        <v>109</v>
      </c>
      <c r="G37" s="44" t="s">
        <v>110</v>
      </c>
      <c r="H37" s="44" t="s">
        <v>30</v>
      </c>
      <c r="I37" s="44" t="s">
        <v>108</v>
      </c>
      <c r="J37" s="44" t="s">
        <v>25</v>
      </c>
      <c r="K37" s="45">
        <v>1000000</v>
      </c>
      <c r="L37" s="45">
        <v>27876.666721</v>
      </c>
      <c r="M37" s="45">
        <v>11250.89</v>
      </c>
      <c r="N37" s="46"/>
    </row>
    <row r="38" ht="40.05" customHeight="1" spans="1:14">
      <c r="A38" s="42">
        <v>34</v>
      </c>
      <c r="B38" s="43" t="s">
        <v>17</v>
      </c>
      <c r="C38" s="44" t="s">
        <v>61</v>
      </c>
      <c r="D38" s="44" t="s">
        <v>19</v>
      </c>
      <c r="E38" s="43" t="s">
        <v>27</v>
      </c>
      <c r="F38" s="44" t="s">
        <v>111</v>
      </c>
      <c r="G38" s="44" t="s">
        <v>112</v>
      </c>
      <c r="H38" s="44" t="s">
        <v>30</v>
      </c>
      <c r="I38" s="44" t="s">
        <v>108</v>
      </c>
      <c r="J38" s="44" t="s">
        <v>25</v>
      </c>
      <c r="K38" s="45">
        <v>1000000</v>
      </c>
      <c r="L38" s="45">
        <v>36107.180626</v>
      </c>
      <c r="M38" s="45">
        <v>14534</v>
      </c>
      <c r="N38" s="46"/>
    </row>
    <row r="39" ht="40.05" customHeight="1" spans="1:14">
      <c r="A39" s="42">
        <v>35</v>
      </c>
      <c r="B39" s="43" t="s">
        <v>17</v>
      </c>
      <c r="C39" s="44" t="s">
        <v>61</v>
      </c>
      <c r="D39" s="44" t="s">
        <v>19</v>
      </c>
      <c r="E39" s="43" t="s">
        <v>27</v>
      </c>
      <c r="F39" s="44" t="s">
        <v>113</v>
      </c>
      <c r="G39" s="44" t="s">
        <v>114</v>
      </c>
      <c r="H39" s="44" t="s">
        <v>30</v>
      </c>
      <c r="I39" s="44" t="s">
        <v>87</v>
      </c>
      <c r="J39" s="44" t="s">
        <v>25</v>
      </c>
      <c r="K39" s="45">
        <v>400000</v>
      </c>
      <c r="L39" s="45">
        <v>7492.894047</v>
      </c>
      <c r="M39" s="45">
        <v>2760.95</v>
      </c>
      <c r="N39" s="46"/>
    </row>
    <row r="40" ht="40.05" customHeight="1" spans="1:14">
      <c r="A40" s="42">
        <v>36</v>
      </c>
      <c r="B40" s="43" t="s">
        <v>17</v>
      </c>
      <c r="C40" s="44" t="s">
        <v>61</v>
      </c>
      <c r="D40" s="44" t="s">
        <v>19</v>
      </c>
      <c r="E40" s="43" t="s">
        <v>27</v>
      </c>
      <c r="F40" s="44" t="s">
        <v>115</v>
      </c>
      <c r="G40" s="44" t="s">
        <v>116</v>
      </c>
      <c r="H40" s="44" t="s">
        <v>30</v>
      </c>
      <c r="I40" s="44" t="s">
        <v>51</v>
      </c>
      <c r="J40" s="44" t="s">
        <v>25</v>
      </c>
      <c r="K40" s="45">
        <v>500000</v>
      </c>
      <c r="L40" s="45">
        <v>11052.222244</v>
      </c>
      <c r="M40" s="45">
        <v>4420.9</v>
      </c>
      <c r="N40" s="46"/>
    </row>
    <row r="41" ht="40.05" customHeight="1" spans="1:14">
      <c r="A41" s="42">
        <v>37</v>
      </c>
      <c r="B41" s="43" t="s">
        <v>17</v>
      </c>
      <c r="C41" s="44" t="s">
        <v>61</v>
      </c>
      <c r="D41" s="44" t="s">
        <v>19</v>
      </c>
      <c r="E41" s="43" t="s">
        <v>27</v>
      </c>
      <c r="F41" s="44" t="s">
        <v>117</v>
      </c>
      <c r="G41" s="44" t="s">
        <v>118</v>
      </c>
      <c r="H41" s="44" t="s">
        <v>30</v>
      </c>
      <c r="I41" s="44" t="s">
        <v>82</v>
      </c>
      <c r="J41" s="44" t="s">
        <v>119</v>
      </c>
      <c r="K41" s="45">
        <v>1500000</v>
      </c>
      <c r="L41" s="45">
        <v>1760.42</v>
      </c>
      <c r="M41" s="45">
        <v>758.33</v>
      </c>
      <c r="N41" s="46"/>
    </row>
    <row r="42" ht="40.05" customHeight="1" spans="1:14">
      <c r="A42" s="42">
        <v>38</v>
      </c>
      <c r="B42" s="43" t="s">
        <v>17</v>
      </c>
      <c r="C42" s="44" t="s">
        <v>61</v>
      </c>
      <c r="D42" s="44" t="s">
        <v>26</v>
      </c>
      <c r="E42" s="43" t="s">
        <v>32</v>
      </c>
      <c r="F42" s="44" t="s">
        <v>120</v>
      </c>
      <c r="G42" s="44" t="s">
        <v>121</v>
      </c>
      <c r="H42" s="44" t="s">
        <v>30</v>
      </c>
      <c r="I42" s="44" t="s">
        <v>73</v>
      </c>
      <c r="J42" s="44" t="s">
        <v>122</v>
      </c>
      <c r="K42" s="45">
        <v>5000000</v>
      </c>
      <c r="L42" s="45">
        <v>43808.2191780822</v>
      </c>
      <c r="M42" s="45">
        <v>17983.34</v>
      </c>
      <c r="N42" s="46"/>
    </row>
    <row r="43" ht="40.05" customHeight="1" spans="1:14">
      <c r="A43" s="42">
        <v>39</v>
      </c>
      <c r="B43" s="43" t="s">
        <v>17</v>
      </c>
      <c r="C43" s="44" t="s">
        <v>61</v>
      </c>
      <c r="D43" s="44" t="s">
        <v>26</v>
      </c>
      <c r="E43" s="43" t="s">
        <v>27</v>
      </c>
      <c r="F43" s="44" t="s">
        <v>123</v>
      </c>
      <c r="G43" s="44" t="s">
        <v>75</v>
      </c>
      <c r="H43" s="44" t="s">
        <v>30</v>
      </c>
      <c r="I43" s="44" t="s">
        <v>76</v>
      </c>
      <c r="J43" s="44" t="s">
        <v>57</v>
      </c>
      <c r="K43" s="45">
        <v>500000</v>
      </c>
      <c r="L43" s="45">
        <v>19982.1</v>
      </c>
      <c r="M43" s="45">
        <v>7992.84</v>
      </c>
      <c r="N43" s="46"/>
    </row>
    <row r="44" ht="40.05" customHeight="1" spans="1:14">
      <c r="A44" s="42">
        <v>40</v>
      </c>
      <c r="B44" s="43" t="s">
        <v>17</v>
      </c>
      <c r="C44" s="44" t="s">
        <v>124</v>
      </c>
      <c r="D44" s="44" t="s">
        <v>26</v>
      </c>
      <c r="E44" s="43" t="s">
        <v>32</v>
      </c>
      <c r="F44" s="44" t="s">
        <v>125</v>
      </c>
      <c r="G44" s="44" t="s">
        <v>126</v>
      </c>
      <c r="H44" s="44" t="s">
        <v>127</v>
      </c>
      <c r="I44" s="44" t="s">
        <v>128</v>
      </c>
      <c r="J44" s="44" t="s">
        <v>25</v>
      </c>
      <c r="K44" s="45">
        <v>1000000</v>
      </c>
      <c r="L44" s="45">
        <v>14983.32</v>
      </c>
      <c r="M44" s="45">
        <v>561.44</v>
      </c>
      <c r="N44" s="46"/>
    </row>
    <row r="45" ht="40.05" customHeight="1" spans="1:14">
      <c r="A45" s="42">
        <v>41</v>
      </c>
      <c r="B45" s="43" t="s">
        <v>17</v>
      </c>
      <c r="C45" s="44" t="s">
        <v>124</v>
      </c>
      <c r="D45" s="44" t="s">
        <v>19</v>
      </c>
      <c r="E45" s="43" t="s">
        <v>32</v>
      </c>
      <c r="F45" s="44" t="s">
        <v>129</v>
      </c>
      <c r="G45" s="44" t="s">
        <v>130</v>
      </c>
      <c r="H45" s="44" t="s">
        <v>131</v>
      </c>
      <c r="I45" s="44" t="s">
        <v>132</v>
      </c>
      <c r="J45" s="44" t="s">
        <v>25</v>
      </c>
      <c r="K45" s="45">
        <v>2000000</v>
      </c>
      <c r="L45" s="45">
        <v>74400.03</v>
      </c>
      <c r="M45" s="45">
        <v>15748.01</v>
      </c>
      <c r="N45" s="46"/>
    </row>
    <row r="46" ht="40.05" customHeight="1" spans="1:14">
      <c r="A46" s="49">
        <v>42</v>
      </c>
      <c r="B46" s="43" t="s">
        <v>17</v>
      </c>
      <c r="C46" s="44" t="s">
        <v>133</v>
      </c>
      <c r="D46" s="44" t="s">
        <v>26</v>
      </c>
      <c r="E46" s="43" t="s">
        <v>32</v>
      </c>
      <c r="F46" s="44" t="s">
        <v>134</v>
      </c>
      <c r="G46" s="44" t="s">
        <v>135</v>
      </c>
      <c r="H46" s="44" t="s">
        <v>30</v>
      </c>
      <c r="I46" s="44" t="s">
        <v>82</v>
      </c>
      <c r="J46" s="44" t="s">
        <v>25</v>
      </c>
      <c r="K46" s="45">
        <v>1800000</v>
      </c>
      <c r="L46" s="45">
        <v>77300</v>
      </c>
      <c r="M46" s="45">
        <v>12126</v>
      </c>
      <c r="N46" s="46"/>
    </row>
    <row r="47" ht="40.05" customHeight="1" spans="1:14">
      <c r="A47" s="50"/>
      <c r="B47" s="43" t="s">
        <v>17</v>
      </c>
      <c r="C47" s="44" t="s">
        <v>133</v>
      </c>
      <c r="D47" s="44" t="s">
        <v>26</v>
      </c>
      <c r="E47" s="43" t="s">
        <v>32</v>
      </c>
      <c r="F47" s="44" t="s">
        <v>134</v>
      </c>
      <c r="G47" s="44" t="s">
        <v>135</v>
      </c>
      <c r="H47" s="44" t="s">
        <v>30</v>
      </c>
      <c r="I47" s="44" t="s">
        <v>82</v>
      </c>
      <c r="J47" s="44" t="s">
        <v>136</v>
      </c>
      <c r="K47" s="45">
        <v>4000000</v>
      </c>
      <c r="L47" s="45">
        <v>145732.39</v>
      </c>
      <c r="M47" s="45">
        <v>53371.18</v>
      </c>
      <c r="N47" s="46"/>
    </row>
    <row r="48" ht="40.05" customHeight="1" spans="1:14">
      <c r="A48" s="49">
        <v>43</v>
      </c>
      <c r="B48" s="43" t="s">
        <v>17</v>
      </c>
      <c r="C48" s="44" t="s">
        <v>133</v>
      </c>
      <c r="D48" s="44" t="s">
        <v>26</v>
      </c>
      <c r="E48" s="43" t="s">
        <v>32</v>
      </c>
      <c r="F48" s="44" t="s">
        <v>137</v>
      </c>
      <c r="G48" s="44" t="s">
        <v>138</v>
      </c>
      <c r="H48" s="44" t="s">
        <v>30</v>
      </c>
      <c r="I48" s="44" t="s">
        <v>51</v>
      </c>
      <c r="J48" s="44" t="s">
        <v>57</v>
      </c>
      <c r="K48" s="45">
        <v>1500000</v>
      </c>
      <c r="L48" s="45">
        <v>59431</v>
      </c>
      <c r="M48" s="45">
        <v>23642.68</v>
      </c>
      <c r="N48" s="46"/>
    </row>
    <row r="49" ht="40.05" customHeight="1" spans="1:14">
      <c r="A49" s="50"/>
      <c r="B49" s="43" t="s">
        <v>17</v>
      </c>
      <c r="C49" s="44" t="s">
        <v>133</v>
      </c>
      <c r="D49" s="44" t="s">
        <v>26</v>
      </c>
      <c r="E49" s="43" t="s">
        <v>32</v>
      </c>
      <c r="F49" s="44" t="s">
        <v>137</v>
      </c>
      <c r="G49" s="44" t="s">
        <v>138</v>
      </c>
      <c r="H49" s="44" t="s">
        <v>30</v>
      </c>
      <c r="I49" s="44" t="s">
        <v>51</v>
      </c>
      <c r="J49" s="44" t="s">
        <v>25</v>
      </c>
      <c r="K49" s="45">
        <v>1000000</v>
      </c>
      <c r="L49" s="45">
        <v>28816.67</v>
      </c>
      <c r="M49" s="45">
        <v>15496.68</v>
      </c>
      <c r="N49" s="46"/>
    </row>
    <row r="50" ht="40.05" customHeight="1" spans="1:14">
      <c r="A50" s="42">
        <v>44</v>
      </c>
      <c r="B50" s="43" t="s">
        <v>17</v>
      </c>
      <c r="C50" s="44" t="s">
        <v>133</v>
      </c>
      <c r="D50" s="44" t="s">
        <v>19</v>
      </c>
      <c r="E50" s="43" t="s">
        <v>32</v>
      </c>
      <c r="F50" s="44" t="s">
        <v>139</v>
      </c>
      <c r="G50" s="44" t="s">
        <v>140</v>
      </c>
      <c r="H50" s="44" t="s">
        <v>23</v>
      </c>
      <c r="I50" s="44" t="s">
        <v>51</v>
      </c>
      <c r="J50" s="44" t="s">
        <v>25</v>
      </c>
      <c r="K50" s="45">
        <v>1000000</v>
      </c>
      <c r="L50" s="45">
        <v>11588.88</v>
      </c>
      <c r="M50" s="45">
        <v>0</v>
      </c>
      <c r="N50" s="47" t="s">
        <v>60</v>
      </c>
    </row>
    <row r="51" ht="40.05" customHeight="1" spans="1:14">
      <c r="A51" s="42">
        <v>45</v>
      </c>
      <c r="B51" s="43" t="s">
        <v>17</v>
      </c>
      <c r="C51" s="44" t="s">
        <v>133</v>
      </c>
      <c r="D51" s="44" t="s">
        <v>26</v>
      </c>
      <c r="E51" s="43" t="s">
        <v>32</v>
      </c>
      <c r="F51" s="44" t="s">
        <v>141</v>
      </c>
      <c r="G51" s="44" t="s">
        <v>142</v>
      </c>
      <c r="H51" s="44" t="s">
        <v>23</v>
      </c>
      <c r="I51" s="44" t="s">
        <v>82</v>
      </c>
      <c r="J51" s="44" t="s">
        <v>25</v>
      </c>
      <c r="K51" s="45">
        <v>3750000</v>
      </c>
      <c r="L51" s="45">
        <v>41687.5</v>
      </c>
      <c r="M51" s="45">
        <v>16856.26</v>
      </c>
      <c r="N51" s="46"/>
    </row>
    <row r="52" ht="40.05" customHeight="1" spans="1:14">
      <c r="A52" s="42">
        <v>46</v>
      </c>
      <c r="B52" s="43" t="s">
        <v>17</v>
      </c>
      <c r="C52" s="44" t="s">
        <v>133</v>
      </c>
      <c r="D52" s="44" t="s">
        <v>26</v>
      </c>
      <c r="E52" s="43" t="s">
        <v>32</v>
      </c>
      <c r="F52" s="44" t="s">
        <v>143</v>
      </c>
      <c r="G52" s="44" t="s">
        <v>144</v>
      </c>
      <c r="H52" s="44" t="s">
        <v>23</v>
      </c>
      <c r="I52" s="44" t="s">
        <v>128</v>
      </c>
      <c r="J52" s="44" t="s">
        <v>145</v>
      </c>
      <c r="K52" s="45">
        <v>9000000</v>
      </c>
      <c r="L52" s="45">
        <v>172500</v>
      </c>
      <c r="M52" s="45">
        <v>69300</v>
      </c>
      <c r="N52" s="46"/>
    </row>
    <row r="53" ht="40.05" customHeight="1" spans="1:14">
      <c r="A53" s="42">
        <v>47</v>
      </c>
      <c r="B53" s="43" t="s">
        <v>17</v>
      </c>
      <c r="C53" s="44" t="s">
        <v>133</v>
      </c>
      <c r="D53" s="44" t="s">
        <v>26</v>
      </c>
      <c r="E53" s="43" t="s">
        <v>20</v>
      </c>
      <c r="F53" s="44" t="s">
        <v>146</v>
      </c>
      <c r="G53" s="44" t="s">
        <v>135</v>
      </c>
      <c r="H53" s="44" t="s">
        <v>23</v>
      </c>
      <c r="I53" s="43" t="s">
        <v>147</v>
      </c>
      <c r="J53" s="44" t="s">
        <v>25</v>
      </c>
      <c r="K53" s="45">
        <v>1800000</v>
      </c>
      <c r="L53" s="45">
        <v>16020</v>
      </c>
      <c r="M53" s="45">
        <v>28775</v>
      </c>
      <c r="N53" s="46"/>
    </row>
    <row r="54" ht="40.05" customHeight="1" spans="1:14">
      <c r="A54" s="42">
        <v>48</v>
      </c>
      <c r="B54" s="43" t="s">
        <v>17</v>
      </c>
      <c r="C54" s="44" t="s">
        <v>133</v>
      </c>
      <c r="D54" s="44" t="s">
        <v>26</v>
      </c>
      <c r="E54" s="43" t="s">
        <v>20</v>
      </c>
      <c r="F54" s="44" t="s">
        <v>148</v>
      </c>
      <c r="G54" s="44" t="s">
        <v>149</v>
      </c>
      <c r="H54" s="44" t="s">
        <v>30</v>
      </c>
      <c r="I54" s="43" t="s">
        <v>24</v>
      </c>
      <c r="J54" s="44" t="s">
        <v>25</v>
      </c>
      <c r="K54" s="45">
        <v>1420000</v>
      </c>
      <c r="L54" s="45">
        <v>25222.749951</v>
      </c>
      <c r="M54" s="45">
        <v>10157.73</v>
      </c>
      <c r="N54" s="46"/>
    </row>
    <row r="55" ht="40.05" customHeight="1" spans="1:14">
      <c r="A55" s="42">
        <v>49</v>
      </c>
      <c r="B55" s="43" t="s">
        <v>17</v>
      </c>
      <c r="C55" s="44" t="s">
        <v>133</v>
      </c>
      <c r="D55" s="44" t="s">
        <v>26</v>
      </c>
      <c r="E55" s="43" t="s">
        <v>20</v>
      </c>
      <c r="F55" s="44" t="s">
        <v>150</v>
      </c>
      <c r="G55" s="44" t="s">
        <v>151</v>
      </c>
      <c r="H55" s="44" t="s">
        <v>30</v>
      </c>
      <c r="I55" s="43" t="s">
        <v>24</v>
      </c>
      <c r="J55" s="44" t="s">
        <v>25</v>
      </c>
      <c r="K55" s="45">
        <v>1000000</v>
      </c>
      <c r="L55" s="45">
        <v>17762.499951</v>
      </c>
      <c r="M55" s="45">
        <v>4973.5</v>
      </c>
      <c r="N55" s="46"/>
    </row>
    <row r="56" ht="40.05" customHeight="1" spans="1:14">
      <c r="A56" s="49">
        <v>50</v>
      </c>
      <c r="B56" s="43" t="s">
        <v>17</v>
      </c>
      <c r="C56" s="44" t="s">
        <v>133</v>
      </c>
      <c r="D56" s="44" t="s">
        <v>26</v>
      </c>
      <c r="E56" s="43" t="s">
        <v>20</v>
      </c>
      <c r="F56" s="44" t="s">
        <v>152</v>
      </c>
      <c r="G56" s="44" t="s">
        <v>138</v>
      </c>
      <c r="H56" s="44" t="s">
        <v>45</v>
      </c>
      <c r="I56" s="43" t="s">
        <v>51</v>
      </c>
      <c r="J56" s="44" t="s">
        <v>25</v>
      </c>
      <c r="K56" s="45">
        <v>2000000</v>
      </c>
      <c r="L56" s="45">
        <v>46199.999934</v>
      </c>
      <c r="M56" s="45">
        <v>33693.33</v>
      </c>
      <c r="N56" s="46"/>
    </row>
    <row r="57" ht="40.05" customHeight="1" spans="1:14">
      <c r="A57" s="50"/>
      <c r="B57" s="43" t="s">
        <v>17</v>
      </c>
      <c r="C57" s="44" t="s">
        <v>133</v>
      </c>
      <c r="D57" s="44" t="s">
        <v>26</v>
      </c>
      <c r="E57" s="43" t="s">
        <v>20</v>
      </c>
      <c r="F57" s="44" t="s">
        <v>152</v>
      </c>
      <c r="G57" s="44" t="s">
        <v>138</v>
      </c>
      <c r="H57" s="44" t="s">
        <v>45</v>
      </c>
      <c r="I57" s="43" t="s">
        <v>51</v>
      </c>
      <c r="J57" s="44" t="s">
        <v>25</v>
      </c>
      <c r="K57" s="45">
        <v>1000000</v>
      </c>
      <c r="L57" s="45">
        <v>23100.000066</v>
      </c>
      <c r="M57" s="45">
        <v>15006.68</v>
      </c>
      <c r="N57" s="46"/>
    </row>
    <row r="58" ht="40.05" customHeight="1" spans="1:14">
      <c r="A58" s="49">
        <v>51</v>
      </c>
      <c r="B58" s="43" t="s">
        <v>17</v>
      </c>
      <c r="C58" s="44" t="s">
        <v>133</v>
      </c>
      <c r="D58" s="44" t="s">
        <v>26</v>
      </c>
      <c r="E58" s="43" t="s">
        <v>20</v>
      </c>
      <c r="F58" s="43" t="s">
        <v>153</v>
      </c>
      <c r="G58" s="44" t="s">
        <v>154</v>
      </c>
      <c r="H58" s="44" t="s">
        <v>45</v>
      </c>
      <c r="I58" s="43" t="s">
        <v>51</v>
      </c>
      <c r="J58" s="44" t="s">
        <v>25</v>
      </c>
      <c r="K58" s="45">
        <v>3000000</v>
      </c>
      <c r="L58" s="45">
        <v>95100</v>
      </c>
      <c r="M58" s="45">
        <v>38160</v>
      </c>
      <c r="N58" s="46"/>
    </row>
    <row r="59" ht="40.05" customHeight="1" spans="1:14">
      <c r="A59" s="50"/>
      <c r="B59" s="43" t="s">
        <v>17</v>
      </c>
      <c r="C59" s="44" t="s">
        <v>133</v>
      </c>
      <c r="D59" s="44" t="s">
        <v>19</v>
      </c>
      <c r="E59" s="43" t="s">
        <v>20</v>
      </c>
      <c r="F59" s="44" t="s">
        <v>153</v>
      </c>
      <c r="G59" s="44" t="s">
        <v>154</v>
      </c>
      <c r="H59" s="44" t="s">
        <v>45</v>
      </c>
      <c r="I59" s="43" t="s">
        <v>51</v>
      </c>
      <c r="J59" s="44" t="s">
        <v>25</v>
      </c>
      <c r="K59" s="45">
        <v>1000000</v>
      </c>
      <c r="L59" s="45">
        <v>32756.666561</v>
      </c>
      <c r="M59" s="45">
        <v>13143.99</v>
      </c>
      <c r="N59" s="46"/>
    </row>
    <row r="60" ht="40.05" customHeight="1" spans="1:14">
      <c r="A60" s="42">
        <v>52</v>
      </c>
      <c r="B60" s="43" t="s">
        <v>17</v>
      </c>
      <c r="C60" s="44" t="s">
        <v>133</v>
      </c>
      <c r="D60" s="44" t="s">
        <v>26</v>
      </c>
      <c r="E60" s="43" t="s">
        <v>27</v>
      </c>
      <c r="F60" s="44" t="s">
        <v>155</v>
      </c>
      <c r="G60" s="44" t="s">
        <v>156</v>
      </c>
      <c r="H60" s="44" t="s">
        <v>30</v>
      </c>
      <c r="I60" s="51" t="s">
        <v>82</v>
      </c>
      <c r="J60" s="44" t="s">
        <v>25</v>
      </c>
      <c r="K60" s="45">
        <v>300000</v>
      </c>
      <c r="L60" s="45">
        <v>7539.166594</v>
      </c>
      <c r="M60" s="45">
        <v>3029.5</v>
      </c>
      <c r="N60" s="46"/>
    </row>
    <row r="61" ht="40.05" customHeight="1" spans="1:14">
      <c r="A61" s="42">
        <v>53</v>
      </c>
      <c r="B61" s="43" t="s">
        <v>17</v>
      </c>
      <c r="C61" s="44" t="s">
        <v>133</v>
      </c>
      <c r="D61" s="44" t="s">
        <v>26</v>
      </c>
      <c r="E61" s="43" t="s">
        <v>27</v>
      </c>
      <c r="F61" s="44" t="s">
        <v>157</v>
      </c>
      <c r="G61" s="44" t="s">
        <v>158</v>
      </c>
      <c r="H61" s="44" t="s">
        <v>30</v>
      </c>
      <c r="I61" s="51" t="s">
        <v>82</v>
      </c>
      <c r="J61" s="44" t="s">
        <v>25</v>
      </c>
      <c r="K61" s="45">
        <v>500000</v>
      </c>
      <c r="L61" s="45">
        <v>14333.3334</v>
      </c>
      <c r="M61" s="45">
        <v>5784.72</v>
      </c>
      <c r="N61" s="46"/>
    </row>
    <row r="62" ht="40.05" customHeight="1" spans="1:14">
      <c r="A62" s="42">
        <v>54</v>
      </c>
      <c r="B62" s="43" t="s">
        <v>17</v>
      </c>
      <c r="C62" s="44" t="s">
        <v>133</v>
      </c>
      <c r="D62" s="44" t="s">
        <v>26</v>
      </c>
      <c r="E62" s="43" t="s">
        <v>27</v>
      </c>
      <c r="F62" s="44" t="s">
        <v>159</v>
      </c>
      <c r="G62" s="44" t="s">
        <v>160</v>
      </c>
      <c r="H62" s="44" t="s">
        <v>30</v>
      </c>
      <c r="I62" s="51" t="s">
        <v>82</v>
      </c>
      <c r="J62" s="44" t="s">
        <v>25</v>
      </c>
      <c r="K62" s="45">
        <v>200000</v>
      </c>
      <c r="L62" s="45">
        <v>8506.666784</v>
      </c>
      <c r="M62" s="45">
        <v>3412.34</v>
      </c>
      <c r="N62" s="46"/>
    </row>
    <row r="63" ht="40.05" customHeight="1" spans="1:14">
      <c r="A63" s="42">
        <v>55</v>
      </c>
      <c r="B63" s="43" t="s">
        <v>17</v>
      </c>
      <c r="C63" s="44" t="s">
        <v>133</v>
      </c>
      <c r="D63" s="44" t="s">
        <v>26</v>
      </c>
      <c r="E63" s="43" t="s">
        <v>27</v>
      </c>
      <c r="F63" s="44" t="s">
        <v>161</v>
      </c>
      <c r="G63" s="44" t="s">
        <v>162</v>
      </c>
      <c r="H63" s="44" t="s">
        <v>30</v>
      </c>
      <c r="I63" s="51" t="s">
        <v>82</v>
      </c>
      <c r="J63" s="44" t="s">
        <v>25</v>
      </c>
      <c r="K63" s="45">
        <v>470000</v>
      </c>
      <c r="L63" s="45">
        <v>8007.625047</v>
      </c>
      <c r="M63" s="45">
        <v>3203.05</v>
      </c>
      <c r="N63" s="46"/>
    </row>
    <row r="64" ht="40.05" customHeight="1" spans="1:14">
      <c r="A64" s="49">
        <v>56</v>
      </c>
      <c r="B64" s="43" t="s">
        <v>17</v>
      </c>
      <c r="C64" s="44" t="s">
        <v>133</v>
      </c>
      <c r="D64" s="44" t="s">
        <v>19</v>
      </c>
      <c r="E64" s="43" t="s">
        <v>27</v>
      </c>
      <c r="F64" s="44" t="s">
        <v>163</v>
      </c>
      <c r="G64" s="44" t="s">
        <v>164</v>
      </c>
      <c r="H64" s="44" t="s">
        <v>30</v>
      </c>
      <c r="I64" s="43" t="s">
        <v>24</v>
      </c>
      <c r="J64" s="44" t="s">
        <v>165</v>
      </c>
      <c r="K64" s="45">
        <v>100000</v>
      </c>
      <c r="L64" s="45">
        <v>2041.66666666667</v>
      </c>
      <c r="M64" s="45">
        <v>820.84</v>
      </c>
      <c r="N64" s="46"/>
    </row>
    <row r="65" ht="40.05" customHeight="1" spans="1:14">
      <c r="A65" s="52"/>
      <c r="B65" s="43" t="s">
        <v>17</v>
      </c>
      <c r="C65" s="44" t="s">
        <v>133</v>
      </c>
      <c r="D65" s="44" t="s">
        <v>19</v>
      </c>
      <c r="E65" s="43" t="s">
        <v>27</v>
      </c>
      <c r="F65" s="44" t="s">
        <v>163</v>
      </c>
      <c r="G65" s="44" t="s">
        <v>164</v>
      </c>
      <c r="H65" s="44" t="s">
        <v>30</v>
      </c>
      <c r="I65" s="43" t="s">
        <v>24</v>
      </c>
      <c r="J65" s="44" t="s">
        <v>165</v>
      </c>
      <c r="K65" s="45">
        <v>500000</v>
      </c>
      <c r="L65" s="45">
        <v>10450</v>
      </c>
      <c r="M65" s="45">
        <v>4201.11</v>
      </c>
      <c r="N65" s="46"/>
    </row>
    <row r="66" ht="40.05" customHeight="1" spans="1:14">
      <c r="A66" s="52"/>
      <c r="B66" s="43" t="s">
        <v>17</v>
      </c>
      <c r="C66" s="44" t="s">
        <v>133</v>
      </c>
      <c r="D66" s="44" t="s">
        <v>19</v>
      </c>
      <c r="E66" s="43" t="s">
        <v>27</v>
      </c>
      <c r="F66" s="44" t="s">
        <v>163</v>
      </c>
      <c r="G66" s="44" t="s">
        <v>164</v>
      </c>
      <c r="H66" s="44" t="s">
        <v>30</v>
      </c>
      <c r="I66" s="43" t="s">
        <v>24</v>
      </c>
      <c r="J66" s="44" t="s">
        <v>165</v>
      </c>
      <c r="K66" s="45">
        <v>500000</v>
      </c>
      <c r="L66" s="45">
        <v>10555.5555555556</v>
      </c>
      <c r="M66" s="45">
        <v>4209.56</v>
      </c>
      <c r="N66" s="46"/>
    </row>
    <row r="67" ht="40.05" customHeight="1" spans="1:14">
      <c r="A67" s="52"/>
      <c r="B67" s="43" t="s">
        <v>17</v>
      </c>
      <c r="C67" s="44" t="s">
        <v>133</v>
      </c>
      <c r="D67" s="44" t="s">
        <v>19</v>
      </c>
      <c r="E67" s="43" t="s">
        <v>27</v>
      </c>
      <c r="F67" s="44" t="s">
        <v>163</v>
      </c>
      <c r="G67" s="44" t="s">
        <v>164</v>
      </c>
      <c r="H67" s="44" t="s">
        <v>30</v>
      </c>
      <c r="I67" s="43" t="s">
        <v>24</v>
      </c>
      <c r="J67" s="44" t="s">
        <v>165</v>
      </c>
      <c r="K67" s="45">
        <v>400000</v>
      </c>
      <c r="L67" s="45">
        <v>8275.55555555555</v>
      </c>
      <c r="M67" s="45">
        <v>3327.12</v>
      </c>
      <c r="N67" s="46"/>
    </row>
    <row r="68" ht="40.05" customHeight="1" spans="1:14">
      <c r="A68" s="50"/>
      <c r="B68" s="43" t="s">
        <v>17</v>
      </c>
      <c r="C68" s="44" t="s">
        <v>133</v>
      </c>
      <c r="D68" s="44" t="s">
        <v>19</v>
      </c>
      <c r="E68" s="43" t="s">
        <v>27</v>
      </c>
      <c r="F68" s="44" t="s">
        <v>163</v>
      </c>
      <c r="G68" s="44" t="s">
        <v>164</v>
      </c>
      <c r="H68" s="44" t="s">
        <v>30</v>
      </c>
      <c r="I68" s="43" t="s">
        <v>24</v>
      </c>
      <c r="J68" s="44" t="s">
        <v>165</v>
      </c>
      <c r="K68" s="45">
        <v>100000</v>
      </c>
      <c r="L68" s="45">
        <v>2111.11111111111</v>
      </c>
      <c r="M68" s="45">
        <v>848.67</v>
      </c>
      <c r="N68" s="46"/>
    </row>
    <row r="69" ht="40.05" customHeight="1" spans="1:14">
      <c r="A69" s="42">
        <v>57</v>
      </c>
      <c r="B69" s="43" t="s">
        <v>17</v>
      </c>
      <c r="C69" s="44" t="s">
        <v>133</v>
      </c>
      <c r="D69" s="44" t="s">
        <v>26</v>
      </c>
      <c r="E69" s="43" t="s">
        <v>27</v>
      </c>
      <c r="F69" s="44" t="s">
        <v>166</v>
      </c>
      <c r="G69" s="44" t="s">
        <v>167</v>
      </c>
      <c r="H69" s="44" t="s">
        <v>30</v>
      </c>
      <c r="I69" s="44" t="s">
        <v>82</v>
      </c>
      <c r="J69" s="44" t="s">
        <v>168</v>
      </c>
      <c r="K69" s="45">
        <v>800000</v>
      </c>
      <c r="L69" s="45">
        <v>21600.03</v>
      </c>
      <c r="M69" s="45">
        <v>0</v>
      </c>
      <c r="N69" s="47" t="s">
        <v>60</v>
      </c>
    </row>
    <row r="70" ht="40.05" customHeight="1" spans="1:14">
      <c r="A70" s="49">
        <v>58</v>
      </c>
      <c r="B70" s="43" t="s">
        <v>17</v>
      </c>
      <c r="C70" s="44" t="s">
        <v>133</v>
      </c>
      <c r="D70" s="44" t="s">
        <v>26</v>
      </c>
      <c r="E70" s="43" t="s">
        <v>32</v>
      </c>
      <c r="F70" s="44" t="s">
        <v>169</v>
      </c>
      <c r="G70" s="44" t="s">
        <v>154</v>
      </c>
      <c r="H70" s="44" t="s">
        <v>23</v>
      </c>
      <c r="I70" s="44" t="s">
        <v>51</v>
      </c>
      <c r="J70" s="44" t="s">
        <v>25</v>
      </c>
      <c r="K70" s="45">
        <v>2000000</v>
      </c>
      <c r="L70" s="45">
        <v>32511.11</v>
      </c>
      <c r="M70" s="45">
        <v>13088.88</v>
      </c>
      <c r="N70" s="46"/>
    </row>
    <row r="71" ht="40.05" customHeight="1" spans="1:14">
      <c r="A71" s="50"/>
      <c r="B71" s="43" t="s">
        <v>17</v>
      </c>
      <c r="C71" s="44" t="s">
        <v>133</v>
      </c>
      <c r="D71" s="44" t="s">
        <v>26</v>
      </c>
      <c r="E71" s="43" t="s">
        <v>32</v>
      </c>
      <c r="F71" s="44" t="s">
        <v>169</v>
      </c>
      <c r="G71" s="44" t="s">
        <v>154</v>
      </c>
      <c r="H71" s="44" t="s">
        <v>23</v>
      </c>
      <c r="I71" s="44" t="s">
        <v>51</v>
      </c>
      <c r="J71" s="44" t="s">
        <v>25</v>
      </c>
      <c r="K71" s="45">
        <v>2000000</v>
      </c>
      <c r="L71" s="45">
        <v>4500</v>
      </c>
      <c r="M71" s="45">
        <v>1800</v>
      </c>
      <c r="N71" s="46"/>
    </row>
    <row r="72" ht="40.05" customHeight="1" spans="1:14">
      <c r="A72" s="49">
        <v>59</v>
      </c>
      <c r="B72" s="43" t="s">
        <v>17</v>
      </c>
      <c r="C72" s="44" t="s">
        <v>170</v>
      </c>
      <c r="D72" s="44" t="s">
        <v>26</v>
      </c>
      <c r="E72" s="43" t="s">
        <v>20</v>
      </c>
      <c r="F72" s="44" t="s">
        <v>171</v>
      </c>
      <c r="G72" s="44" t="s">
        <v>172</v>
      </c>
      <c r="H72" s="44" t="s">
        <v>30</v>
      </c>
      <c r="I72" s="44" t="s">
        <v>24</v>
      </c>
      <c r="J72" s="44" t="s">
        <v>25</v>
      </c>
      <c r="K72" s="45">
        <v>500000</v>
      </c>
      <c r="L72" s="45">
        <v>11337.638909</v>
      </c>
      <c r="M72" s="45">
        <v>0</v>
      </c>
      <c r="N72" s="47" t="s">
        <v>173</v>
      </c>
    </row>
    <row r="73" ht="40.05" customHeight="1" spans="1:14">
      <c r="A73" s="52"/>
      <c r="B73" s="43" t="s">
        <v>17</v>
      </c>
      <c r="C73" s="44" t="s">
        <v>170</v>
      </c>
      <c r="D73" s="43" t="s">
        <v>26</v>
      </c>
      <c r="E73" s="43" t="s">
        <v>20</v>
      </c>
      <c r="F73" s="43" t="s">
        <v>171</v>
      </c>
      <c r="G73" s="44" t="s">
        <v>172</v>
      </c>
      <c r="H73" s="44" t="s">
        <v>30</v>
      </c>
      <c r="I73" s="44" t="s">
        <v>24</v>
      </c>
      <c r="J73" s="44" t="s">
        <v>25</v>
      </c>
      <c r="K73" s="45">
        <v>500000</v>
      </c>
      <c r="L73" s="45">
        <v>11331.37502</v>
      </c>
      <c r="M73" s="45">
        <v>0</v>
      </c>
      <c r="N73" s="47" t="s">
        <v>173</v>
      </c>
    </row>
    <row r="74" ht="40.05" customHeight="1" spans="1:14">
      <c r="A74" s="50"/>
      <c r="B74" s="43" t="s">
        <v>17</v>
      </c>
      <c r="C74" s="44" t="s">
        <v>170</v>
      </c>
      <c r="D74" s="44" t="s">
        <v>19</v>
      </c>
      <c r="E74" s="43" t="s">
        <v>20</v>
      </c>
      <c r="F74" s="44" t="s">
        <v>171</v>
      </c>
      <c r="G74" s="44" t="s">
        <v>172</v>
      </c>
      <c r="H74" s="44" t="s">
        <v>30</v>
      </c>
      <c r="I74" s="44" t="s">
        <v>24</v>
      </c>
      <c r="J74" s="44" t="s">
        <v>25</v>
      </c>
      <c r="K74" s="45">
        <v>1000000</v>
      </c>
      <c r="L74" s="45">
        <v>22722.500061</v>
      </c>
      <c r="M74" s="45">
        <v>0</v>
      </c>
      <c r="N74" s="47" t="s">
        <v>173</v>
      </c>
    </row>
    <row r="75" ht="40.05" customHeight="1" spans="1:14">
      <c r="A75" s="42">
        <v>60</v>
      </c>
      <c r="B75" s="43" t="s">
        <v>17</v>
      </c>
      <c r="C75" s="44" t="s">
        <v>170</v>
      </c>
      <c r="D75" s="44" t="s">
        <v>26</v>
      </c>
      <c r="E75" s="43" t="s">
        <v>27</v>
      </c>
      <c r="F75" s="44" t="s">
        <v>174</v>
      </c>
      <c r="G75" s="44" t="s">
        <v>175</v>
      </c>
      <c r="H75" s="44" t="s">
        <v>30</v>
      </c>
      <c r="I75" s="44" t="s">
        <v>176</v>
      </c>
      <c r="J75" s="44" t="s">
        <v>25</v>
      </c>
      <c r="K75" s="45">
        <v>500000</v>
      </c>
      <c r="L75" s="45">
        <v>9625.694463</v>
      </c>
      <c r="M75" s="45">
        <v>3873.34</v>
      </c>
      <c r="N75" s="46"/>
    </row>
    <row r="76" ht="40.05" customHeight="1" spans="1:14">
      <c r="A76" s="42">
        <v>61</v>
      </c>
      <c r="B76" s="43" t="s">
        <v>17</v>
      </c>
      <c r="C76" s="44" t="s">
        <v>170</v>
      </c>
      <c r="D76" s="44" t="s">
        <v>19</v>
      </c>
      <c r="E76" s="43" t="s">
        <v>27</v>
      </c>
      <c r="F76" s="44" t="s">
        <v>177</v>
      </c>
      <c r="G76" s="44" t="s">
        <v>178</v>
      </c>
      <c r="H76" s="44" t="s">
        <v>30</v>
      </c>
      <c r="I76" s="44" t="s">
        <v>24</v>
      </c>
      <c r="J76" s="44" t="s">
        <v>25</v>
      </c>
      <c r="K76" s="45">
        <v>1000000</v>
      </c>
      <c r="L76" s="45">
        <v>26785.48145</v>
      </c>
      <c r="M76" s="45">
        <v>8510</v>
      </c>
      <c r="N76" s="46"/>
    </row>
    <row r="77" ht="40.05" customHeight="1" spans="1:14">
      <c r="A77" s="42">
        <v>62</v>
      </c>
      <c r="B77" s="43" t="s">
        <v>17</v>
      </c>
      <c r="C77" s="44" t="s">
        <v>170</v>
      </c>
      <c r="D77" s="44" t="s">
        <v>19</v>
      </c>
      <c r="E77" s="43" t="s">
        <v>27</v>
      </c>
      <c r="F77" s="44" t="s">
        <v>179</v>
      </c>
      <c r="G77" s="44" t="s">
        <v>180</v>
      </c>
      <c r="H77" s="44" t="s">
        <v>30</v>
      </c>
      <c r="I77" s="44" t="s">
        <v>82</v>
      </c>
      <c r="J77" s="44" t="s">
        <v>25</v>
      </c>
      <c r="K77" s="45">
        <v>500000</v>
      </c>
      <c r="L77" s="45">
        <v>11836.666596</v>
      </c>
      <c r="M77" s="45">
        <v>4757</v>
      </c>
      <c r="N77" s="46"/>
    </row>
    <row r="78" ht="40.05" customHeight="1" spans="1:14">
      <c r="A78" s="42">
        <v>63</v>
      </c>
      <c r="B78" s="43" t="s">
        <v>17</v>
      </c>
      <c r="C78" s="44" t="s">
        <v>170</v>
      </c>
      <c r="D78" s="44" t="s">
        <v>19</v>
      </c>
      <c r="E78" s="43" t="s">
        <v>27</v>
      </c>
      <c r="F78" s="44" t="s">
        <v>181</v>
      </c>
      <c r="G78" s="44" t="s">
        <v>182</v>
      </c>
      <c r="H78" s="44" t="s">
        <v>30</v>
      </c>
      <c r="I78" s="44" t="s">
        <v>24</v>
      </c>
      <c r="J78" s="44" t="s">
        <v>25</v>
      </c>
      <c r="K78" s="45">
        <v>400000</v>
      </c>
      <c r="L78" s="45">
        <v>7584.888871</v>
      </c>
      <c r="M78" s="45">
        <v>3052.79</v>
      </c>
      <c r="N78" s="46"/>
    </row>
    <row r="79" ht="40.05" customHeight="1" spans="1:14">
      <c r="A79" s="42">
        <v>64</v>
      </c>
      <c r="B79" s="43" t="s">
        <v>17</v>
      </c>
      <c r="C79" s="44" t="s">
        <v>170</v>
      </c>
      <c r="D79" s="44" t="s">
        <v>19</v>
      </c>
      <c r="E79" s="43" t="s">
        <v>27</v>
      </c>
      <c r="F79" s="44" t="s">
        <v>183</v>
      </c>
      <c r="G79" s="44" t="s">
        <v>184</v>
      </c>
      <c r="H79" s="44" t="s">
        <v>30</v>
      </c>
      <c r="I79" s="44" t="s">
        <v>82</v>
      </c>
      <c r="J79" s="44" t="s">
        <v>25</v>
      </c>
      <c r="K79" s="45">
        <v>500000</v>
      </c>
      <c r="L79" s="45">
        <v>9346.944516</v>
      </c>
      <c r="M79" s="45">
        <v>3762</v>
      </c>
      <c r="N79" s="46"/>
    </row>
    <row r="80" ht="40.05" customHeight="1" spans="1:14">
      <c r="A80" s="42">
        <v>65</v>
      </c>
      <c r="B80" s="43" t="s">
        <v>17</v>
      </c>
      <c r="C80" s="44" t="s">
        <v>170</v>
      </c>
      <c r="D80" s="44" t="s">
        <v>19</v>
      </c>
      <c r="E80" s="43" t="s">
        <v>27</v>
      </c>
      <c r="F80" s="44" t="s">
        <v>185</v>
      </c>
      <c r="G80" s="44" t="s">
        <v>186</v>
      </c>
      <c r="H80" s="44" t="s">
        <v>30</v>
      </c>
      <c r="I80" s="44" t="s">
        <v>82</v>
      </c>
      <c r="J80" s="44" t="s">
        <v>25</v>
      </c>
      <c r="K80" s="45">
        <v>1000000</v>
      </c>
      <c r="L80" s="45">
        <v>27343.888858</v>
      </c>
      <c r="M80" s="45">
        <v>10979.67</v>
      </c>
      <c r="N80" s="46"/>
    </row>
    <row r="81" ht="40.05" customHeight="1" spans="1:14">
      <c r="A81" s="42">
        <v>66</v>
      </c>
      <c r="B81" s="43" t="s">
        <v>17</v>
      </c>
      <c r="C81" s="44" t="s">
        <v>170</v>
      </c>
      <c r="D81" s="44" t="s">
        <v>19</v>
      </c>
      <c r="E81" s="43" t="s">
        <v>20</v>
      </c>
      <c r="F81" s="44" t="s">
        <v>187</v>
      </c>
      <c r="G81" s="44" t="s">
        <v>188</v>
      </c>
      <c r="H81" s="44" t="s">
        <v>30</v>
      </c>
      <c r="I81" s="44" t="s">
        <v>176</v>
      </c>
      <c r="J81" s="44" t="s">
        <v>25</v>
      </c>
      <c r="K81" s="45">
        <v>400000</v>
      </c>
      <c r="L81" s="45">
        <v>10105.833405</v>
      </c>
      <c r="M81" s="45">
        <v>3671.6</v>
      </c>
      <c r="N81" s="46"/>
    </row>
    <row r="82" ht="40.05" customHeight="1" spans="1:14">
      <c r="A82" s="42">
        <v>67</v>
      </c>
      <c r="B82" s="43" t="s">
        <v>17</v>
      </c>
      <c r="C82" s="44" t="s">
        <v>189</v>
      </c>
      <c r="D82" s="44" t="s">
        <v>26</v>
      </c>
      <c r="E82" s="43" t="s">
        <v>32</v>
      </c>
      <c r="F82" s="44" t="s">
        <v>190</v>
      </c>
      <c r="G82" s="44" t="s">
        <v>191</v>
      </c>
      <c r="H82" s="44" t="s">
        <v>30</v>
      </c>
      <c r="I82" s="44" t="s">
        <v>46</v>
      </c>
      <c r="J82" s="44" t="s">
        <v>25</v>
      </c>
      <c r="K82" s="45">
        <v>1300000</v>
      </c>
      <c r="L82" s="45">
        <v>40888.61</v>
      </c>
      <c r="M82" s="45">
        <v>16403.84</v>
      </c>
      <c r="N82" s="46"/>
    </row>
    <row r="83" ht="40.05" customHeight="1" spans="1:14">
      <c r="A83" s="42">
        <v>68</v>
      </c>
      <c r="B83" s="43" t="s">
        <v>17</v>
      </c>
      <c r="C83" s="44" t="s">
        <v>189</v>
      </c>
      <c r="D83" s="44" t="s">
        <v>26</v>
      </c>
      <c r="E83" s="44" t="s">
        <v>32</v>
      </c>
      <c r="F83" s="44" t="s">
        <v>192</v>
      </c>
      <c r="G83" s="44" t="s">
        <v>193</v>
      </c>
      <c r="H83" s="44" t="s">
        <v>23</v>
      </c>
      <c r="I83" s="44" t="s">
        <v>128</v>
      </c>
      <c r="J83" s="44" t="s">
        <v>25</v>
      </c>
      <c r="K83" s="45">
        <v>4000000</v>
      </c>
      <c r="L83" s="45">
        <v>124344.44</v>
      </c>
      <c r="M83" s="45">
        <v>48360</v>
      </c>
      <c r="N83" s="46"/>
    </row>
    <row r="84" ht="40.05" customHeight="1" spans="1:14">
      <c r="A84" s="42">
        <v>69</v>
      </c>
      <c r="B84" s="43" t="s">
        <v>194</v>
      </c>
      <c r="C84" s="44" t="s">
        <v>195</v>
      </c>
      <c r="D84" s="44" t="s">
        <v>26</v>
      </c>
      <c r="E84" s="43" t="s">
        <v>27</v>
      </c>
      <c r="F84" s="44" t="s">
        <v>196</v>
      </c>
      <c r="G84" s="44" t="s">
        <v>197</v>
      </c>
      <c r="H84" s="44" t="s">
        <v>30</v>
      </c>
      <c r="I84" s="44" t="s">
        <v>198</v>
      </c>
      <c r="J84" s="44" t="s">
        <v>25</v>
      </c>
      <c r="K84" s="45">
        <v>200000</v>
      </c>
      <c r="L84" s="45">
        <v>6959.08</v>
      </c>
      <c r="M84" s="45">
        <v>2223.78</v>
      </c>
      <c r="N84" s="46"/>
    </row>
    <row r="85" ht="40.05" customHeight="1" spans="1:14">
      <c r="A85" s="42">
        <v>70</v>
      </c>
      <c r="B85" s="43" t="s">
        <v>194</v>
      </c>
      <c r="C85" s="44" t="s">
        <v>199</v>
      </c>
      <c r="D85" s="44" t="s">
        <v>26</v>
      </c>
      <c r="E85" s="43" t="s">
        <v>27</v>
      </c>
      <c r="F85" s="44" t="s">
        <v>200</v>
      </c>
      <c r="G85" s="44" t="s">
        <v>201</v>
      </c>
      <c r="H85" s="44" t="s">
        <v>30</v>
      </c>
      <c r="I85" s="44" t="s">
        <v>51</v>
      </c>
      <c r="J85" s="44" t="s">
        <v>25</v>
      </c>
      <c r="K85" s="45">
        <v>500000</v>
      </c>
      <c r="L85" s="45">
        <v>18140.32</v>
      </c>
      <c r="M85" s="45">
        <v>0</v>
      </c>
      <c r="N85" s="47" t="s">
        <v>60</v>
      </c>
    </row>
    <row r="86" ht="40.05" customHeight="1" spans="1:14">
      <c r="A86" s="42">
        <v>71</v>
      </c>
      <c r="B86" s="43" t="s">
        <v>194</v>
      </c>
      <c r="C86" s="44" t="s">
        <v>199</v>
      </c>
      <c r="D86" s="44" t="s">
        <v>26</v>
      </c>
      <c r="E86" s="43" t="s">
        <v>27</v>
      </c>
      <c r="F86" s="44" t="s">
        <v>202</v>
      </c>
      <c r="G86" s="44" t="s">
        <v>203</v>
      </c>
      <c r="H86" s="44" t="s">
        <v>30</v>
      </c>
      <c r="I86" s="44" t="s">
        <v>51</v>
      </c>
      <c r="J86" s="44" t="s">
        <v>25</v>
      </c>
      <c r="K86" s="45">
        <v>200000</v>
      </c>
      <c r="L86" s="45">
        <v>7664.51</v>
      </c>
      <c r="M86" s="45">
        <v>0</v>
      </c>
      <c r="N86" s="47" t="s">
        <v>60</v>
      </c>
    </row>
    <row r="87" ht="40.05" customHeight="1" spans="1:14">
      <c r="A87" s="42">
        <v>72</v>
      </c>
      <c r="B87" s="43" t="s">
        <v>194</v>
      </c>
      <c r="C87" s="44" t="s">
        <v>199</v>
      </c>
      <c r="D87" s="44" t="s">
        <v>26</v>
      </c>
      <c r="E87" s="43" t="s">
        <v>27</v>
      </c>
      <c r="F87" s="44" t="s">
        <v>204</v>
      </c>
      <c r="G87" s="44" t="s">
        <v>205</v>
      </c>
      <c r="H87" s="44" t="s">
        <v>30</v>
      </c>
      <c r="I87" s="44" t="s">
        <v>51</v>
      </c>
      <c r="J87" s="44" t="s">
        <v>206</v>
      </c>
      <c r="K87" s="45">
        <v>140000</v>
      </c>
      <c r="L87" s="45">
        <v>1326.29</v>
      </c>
      <c r="M87" s="45">
        <v>0</v>
      </c>
      <c r="N87" s="47" t="s">
        <v>60</v>
      </c>
    </row>
    <row r="88" ht="40.05" customHeight="1" spans="1:14">
      <c r="A88" s="42">
        <v>73</v>
      </c>
      <c r="B88" s="43" t="s">
        <v>194</v>
      </c>
      <c r="C88" s="44" t="s">
        <v>199</v>
      </c>
      <c r="D88" s="44" t="s">
        <v>26</v>
      </c>
      <c r="E88" s="43" t="s">
        <v>27</v>
      </c>
      <c r="F88" s="44" t="s">
        <v>207</v>
      </c>
      <c r="G88" s="44" t="s">
        <v>208</v>
      </c>
      <c r="H88" s="44" t="s">
        <v>30</v>
      </c>
      <c r="I88" s="44" t="s">
        <v>51</v>
      </c>
      <c r="J88" s="44" t="s">
        <v>25</v>
      </c>
      <c r="K88" s="45">
        <v>500000</v>
      </c>
      <c r="L88" s="45">
        <v>18140.32</v>
      </c>
      <c r="M88" s="45">
        <v>0</v>
      </c>
      <c r="N88" s="47" t="s">
        <v>60</v>
      </c>
    </row>
    <row r="89" ht="40.05" customHeight="1" spans="1:14">
      <c r="A89" s="42">
        <v>74</v>
      </c>
      <c r="B89" s="43" t="s">
        <v>194</v>
      </c>
      <c r="C89" s="44" t="s">
        <v>199</v>
      </c>
      <c r="D89" s="44" t="s">
        <v>26</v>
      </c>
      <c r="E89" s="43" t="s">
        <v>27</v>
      </c>
      <c r="F89" s="44" t="s">
        <v>209</v>
      </c>
      <c r="G89" s="44" t="s">
        <v>210</v>
      </c>
      <c r="H89" s="44" t="s">
        <v>30</v>
      </c>
      <c r="I89" s="44" t="s">
        <v>51</v>
      </c>
      <c r="J89" s="44" t="s">
        <v>25</v>
      </c>
      <c r="K89" s="45">
        <v>500000</v>
      </c>
      <c r="L89" s="45">
        <v>18088.93</v>
      </c>
      <c r="M89" s="45">
        <v>0</v>
      </c>
      <c r="N89" s="47" t="s">
        <v>60</v>
      </c>
    </row>
    <row r="90" ht="40.05" customHeight="1" spans="1:14">
      <c r="A90" s="42">
        <v>75</v>
      </c>
      <c r="B90" s="43" t="s">
        <v>194</v>
      </c>
      <c r="C90" s="44" t="s">
        <v>199</v>
      </c>
      <c r="D90" s="44" t="s">
        <v>26</v>
      </c>
      <c r="E90" s="43" t="s">
        <v>27</v>
      </c>
      <c r="F90" s="44" t="s">
        <v>211</v>
      </c>
      <c r="G90" s="44" t="s">
        <v>212</v>
      </c>
      <c r="H90" s="44" t="s">
        <v>30</v>
      </c>
      <c r="I90" s="44" t="s">
        <v>51</v>
      </c>
      <c r="J90" s="44" t="s">
        <v>25</v>
      </c>
      <c r="K90" s="45">
        <v>500000</v>
      </c>
      <c r="L90" s="45">
        <v>18140.32</v>
      </c>
      <c r="M90" s="45">
        <v>0</v>
      </c>
      <c r="N90" s="47" t="s">
        <v>60</v>
      </c>
    </row>
    <row r="91" ht="40.05" customHeight="1" spans="1:14">
      <c r="A91" s="42">
        <v>76</v>
      </c>
      <c r="B91" s="43" t="s">
        <v>194</v>
      </c>
      <c r="C91" s="44" t="s">
        <v>199</v>
      </c>
      <c r="D91" s="44"/>
      <c r="E91" s="43" t="s">
        <v>27</v>
      </c>
      <c r="F91" s="44" t="s">
        <v>213</v>
      </c>
      <c r="G91" s="44" t="s">
        <v>214</v>
      </c>
      <c r="H91" s="44" t="s">
        <v>30</v>
      </c>
      <c r="I91" s="44" t="s">
        <v>51</v>
      </c>
      <c r="J91" s="44" t="s">
        <v>215</v>
      </c>
      <c r="K91" s="45">
        <v>100000</v>
      </c>
      <c r="L91" s="45">
        <v>4205.38</v>
      </c>
      <c r="M91" s="45">
        <v>0</v>
      </c>
      <c r="N91" s="48" t="s">
        <v>77</v>
      </c>
    </row>
    <row r="92" ht="40.05" customHeight="1" spans="1:14">
      <c r="A92" s="42">
        <v>77</v>
      </c>
      <c r="B92" s="43" t="s">
        <v>194</v>
      </c>
      <c r="C92" s="44" t="s">
        <v>199</v>
      </c>
      <c r="D92" s="44" t="s">
        <v>26</v>
      </c>
      <c r="E92" s="43" t="s">
        <v>20</v>
      </c>
      <c r="F92" s="44" t="s">
        <v>216</v>
      </c>
      <c r="G92" s="44" t="s">
        <v>217</v>
      </c>
      <c r="H92" s="44" t="s">
        <v>30</v>
      </c>
      <c r="I92" s="43" t="s">
        <v>51</v>
      </c>
      <c r="J92" s="44" t="s">
        <v>206</v>
      </c>
      <c r="K92" s="45">
        <v>200000</v>
      </c>
      <c r="L92" s="45">
        <v>5998.36</v>
      </c>
      <c r="M92" s="45">
        <v>0</v>
      </c>
      <c r="N92" s="47" t="s">
        <v>60</v>
      </c>
    </row>
    <row r="93" ht="40.05" customHeight="1" spans="1:14">
      <c r="A93" s="42">
        <v>78</v>
      </c>
      <c r="B93" s="43" t="s">
        <v>194</v>
      </c>
      <c r="C93" s="44" t="s">
        <v>199</v>
      </c>
      <c r="D93" s="44" t="s">
        <v>26</v>
      </c>
      <c r="E93" s="43" t="s">
        <v>27</v>
      </c>
      <c r="F93" s="44" t="s">
        <v>218</v>
      </c>
      <c r="G93" s="44" t="s">
        <v>219</v>
      </c>
      <c r="H93" s="44" t="s">
        <v>30</v>
      </c>
      <c r="I93" s="44" t="s">
        <v>51</v>
      </c>
      <c r="J93" s="44" t="s">
        <v>25</v>
      </c>
      <c r="K93" s="45">
        <v>400000</v>
      </c>
      <c r="L93" s="45">
        <v>16815.87</v>
      </c>
      <c r="M93" s="45">
        <v>0</v>
      </c>
      <c r="N93" s="47" t="s">
        <v>60</v>
      </c>
    </row>
    <row r="94" ht="40.05" customHeight="1" spans="1:14">
      <c r="A94" s="42">
        <v>79</v>
      </c>
      <c r="B94" s="43" t="s">
        <v>194</v>
      </c>
      <c r="C94" s="44" t="s">
        <v>220</v>
      </c>
      <c r="D94" s="44" t="s">
        <v>26</v>
      </c>
      <c r="E94" s="43" t="s">
        <v>32</v>
      </c>
      <c r="F94" s="43" t="s">
        <v>221</v>
      </c>
      <c r="G94" s="44" t="s">
        <v>222</v>
      </c>
      <c r="H94" s="44" t="s">
        <v>127</v>
      </c>
      <c r="I94" s="44" t="s">
        <v>128</v>
      </c>
      <c r="J94" s="44" t="s">
        <v>25</v>
      </c>
      <c r="K94" s="45">
        <v>1000000</v>
      </c>
      <c r="L94" s="45">
        <v>25436.11</v>
      </c>
      <c r="M94" s="45">
        <v>10298.22</v>
      </c>
      <c r="N94" s="46"/>
    </row>
    <row r="95" ht="40.05" customHeight="1" spans="1:14">
      <c r="A95" s="42">
        <v>80</v>
      </c>
      <c r="B95" s="43" t="s">
        <v>194</v>
      </c>
      <c r="C95" s="44" t="s">
        <v>220</v>
      </c>
      <c r="D95" s="44" t="s">
        <v>26</v>
      </c>
      <c r="E95" s="43" t="s">
        <v>27</v>
      </c>
      <c r="F95" s="44" t="s">
        <v>223</v>
      </c>
      <c r="G95" s="44" t="s">
        <v>224</v>
      </c>
      <c r="H95" s="44" t="s">
        <v>30</v>
      </c>
      <c r="I95" s="44" t="s">
        <v>225</v>
      </c>
      <c r="J95" s="44" t="s">
        <v>25</v>
      </c>
      <c r="K95" s="45">
        <v>1980000</v>
      </c>
      <c r="L95" s="45">
        <v>4749.5</v>
      </c>
      <c r="M95" s="45">
        <v>2784.48</v>
      </c>
      <c r="N95" s="46"/>
    </row>
    <row r="96" ht="40.05" customHeight="1" spans="1:14">
      <c r="A96" s="42">
        <v>81</v>
      </c>
      <c r="B96" s="43" t="s">
        <v>194</v>
      </c>
      <c r="C96" s="44" t="s">
        <v>226</v>
      </c>
      <c r="D96" s="44" t="s">
        <v>26</v>
      </c>
      <c r="E96" s="43" t="s">
        <v>32</v>
      </c>
      <c r="F96" s="44" t="s">
        <v>227</v>
      </c>
      <c r="G96" s="44" t="s">
        <v>228</v>
      </c>
      <c r="H96" s="44" t="s">
        <v>23</v>
      </c>
      <c r="I96" s="44" t="s">
        <v>64</v>
      </c>
      <c r="J96" s="44" t="s">
        <v>25</v>
      </c>
      <c r="K96" s="45">
        <v>8700000</v>
      </c>
      <c r="L96" s="45">
        <v>315906.67</v>
      </c>
      <c r="M96" s="45">
        <v>129629.99</v>
      </c>
      <c r="N96" s="46"/>
    </row>
    <row r="97" ht="40.05" customHeight="1" spans="1:14">
      <c r="A97" s="42">
        <v>82</v>
      </c>
      <c r="B97" s="43" t="s">
        <v>194</v>
      </c>
      <c r="C97" s="44" t="s">
        <v>226</v>
      </c>
      <c r="D97" s="44" t="s">
        <v>26</v>
      </c>
      <c r="E97" s="43" t="s">
        <v>32</v>
      </c>
      <c r="F97" s="44" t="s">
        <v>229</v>
      </c>
      <c r="G97" s="44" t="s">
        <v>230</v>
      </c>
      <c r="H97" s="44" t="s">
        <v>127</v>
      </c>
      <c r="I97" s="44" t="s">
        <v>231</v>
      </c>
      <c r="J97" s="44" t="s">
        <v>25</v>
      </c>
      <c r="K97" s="45">
        <v>4000000</v>
      </c>
      <c r="L97" s="45">
        <v>114183.36</v>
      </c>
      <c r="M97" s="45">
        <v>40026.68</v>
      </c>
      <c r="N97" s="46"/>
    </row>
    <row r="98" ht="40.05" customHeight="1" spans="1:14">
      <c r="A98" s="42">
        <v>83</v>
      </c>
      <c r="B98" s="43" t="s">
        <v>194</v>
      </c>
      <c r="C98" s="44" t="s">
        <v>226</v>
      </c>
      <c r="D98" s="44" t="s">
        <v>26</v>
      </c>
      <c r="E98" s="43" t="s">
        <v>32</v>
      </c>
      <c r="F98" s="44" t="s">
        <v>232</v>
      </c>
      <c r="G98" s="44" t="s">
        <v>233</v>
      </c>
      <c r="H98" s="44" t="s">
        <v>127</v>
      </c>
      <c r="I98" s="44" t="s">
        <v>231</v>
      </c>
      <c r="J98" s="44" t="s">
        <v>234</v>
      </c>
      <c r="K98" s="45">
        <v>4000000</v>
      </c>
      <c r="L98" s="45">
        <v>70641.66</v>
      </c>
      <c r="M98" s="45">
        <v>18392.23</v>
      </c>
      <c r="N98" s="46"/>
    </row>
    <row r="99" ht="40.05" customHeight="1" spans="1:14">
      <c r="A99" s="42">
        <v>84</v>
      </c>
      <c r="B99" s="43" t="s">
        <v>194</v>
      </c>
      <c r="C99" s="44" t="s">
        <v>226</v>
      </c>
      <c r="D99" s="44" t="s">
        <v>26</v>
      </c>
      <c r="E99" s="43" t="s">
        <v>32</v>
      </c>
      <c r="F99" s="44" t="s">
        <v>235</v>
      </c>
      <c r="G99" s="44" t="s">
        <v>236</v>
      </c>
      <c r="H99" s="44" t="s">
        <v>127</v>
      </c>
      <c r="I99" s="44" t="s">
        <v>128</v>
      </c>
      <c r="J99" s="44" t="s">
        <v>119</v>
      </c>
      <c r="K99" s="45">
        <v>9000000</v>
      </c>
      <c r="L99" s="45">
        <v>269412.5</v>
      </c>
      <c r="M99" s="45">
        <v>38350</v>
      </c>
      <c r="N99" s="46"/>
    </row>
    <row r="100" ht="40.05" customHeight="1" spans="1:14">
      <c r="A100" s="42">
        <v>85</v>
      </c>
      <c r="B100" s="43" t="s">
        <v>194</v>
      </c>
      <c r="C100" s="44" t="s">
        <v>226</v>
      </c>
      <c r="D100" s="44" t="s">
        <v>26</v>
      </c>
      <c r="E100" s="43" t="s">
        <v>32</v>
      </c>
      <c r="F100" s="44" t="s">
        <v>237</v>
      </c>
      <c r="G100" s="44" t="s">
        <v>238</v>
      </c>
      <c r="H100" s="44" t="s">
        <v>30</v>
      </c>
      <c r="I100" s="44" t="s">
        <v>35</v>
      </c>
      <c r="J100" s="44" t="s">
        <v>119</v>
      </c>
      <c r="K100" s="45">
        <v>2000000</v>
      </c>
      <c r="L100" s="45">
        <v>37583.32</v>
      </c>
      <c r="M100" s="45">
        <v>0</v>
      </c>
      <c r="N100" s="47" t="s">
        <v>60</v>
      </c>
    </row>
    <row r="101" ht="40.05" customHeight="1" spans="1:14">
      <c r="A101" s="42">
        <v>86</v>
      </c>
      <c r="B101" s="43" t="s">
        <v>194</v>
      </c>
      <c r="C101" s="44" t="s">
        <v>226</v>
      </c>
      <c r="D101" s="44" t="s">
        <v>26</v>
      </c>
      <c r="E101" s="43" t="s">
        <v>27</v>
      </c>
      <c r="F101" s="44" t="s">
        <v>239</v>
      </c>
      <c r="G101" s="44" t="s">
        <v>240</v>
      </c>
      <c r="H101" s="44" t="s">
        <v>127</v>
      </c>
      <c r="I101" s="44" t="s">
        <v>42</v>
      </c>
      <c r="J101" s="44" t="s">
        <v>25</v>
      </c>
      <c r="K101" s="45">
        <v>1500000</v>
      </c>
      <c r="L101" s="45">
        <v>65842.62</v>
      </c>
      <c r="M101" s="45">
        <v>25895.41</v>
      </c>
      <c r="N101" s="46"/>
    </row>
    <row r="102" ht="40.05" customHeight="1" spans="1:14">
      <c r="A102" s="42">
        <v>87</v>
      </c>
      <c r="B102" s="43" t="s">
        <v>194</v>
      </c>
      <c r="C102" s="44" t="s">
        <v>226</v>
      </c>
      <c r="D102" s="44" t="s">
        <v>26</v>
      </c>
      <c r="E102" s="43" t="s">
        <v>27</v>
      </c>
      <c r="F102" s="44" t="s">
        <v>241</v>
      </c>
      <c r="G102" s="44" t="s">
        <v>242</v>
      </c>
      <c r="H102" s="44" t="s">
        <v>30</v>
      </c>
      <c r="I102" s="44" t="s">
        <v>42</v>
      </c>
      <c r="J102" s="44" t="s">
        <v>25</v>
      </c>
      <c r="K102" s="45">
        <v>500000</v>
      </c>
      <c r="L102" s="45">
        <v>21212.48</v>
      </c>
      <c r="M102" s="45">
        <v>7839.99</v>
      </c>
      <c r="N102" s="46"/>
    </row>
    <row r="103" ht="40.05" customHeight="1" spans="1:14">
      <c r="A103" s="42">
        <v>88</v>
      </c>
      <c r="B103" s="43" t="s">
        <v>194</v>
      </c>
      <c r="C103" s="44" t="s">
        <v>226</v>
      </c>
      <c r="D103" s="44" t="s">
        <v>26</v>
      </c>
      <c r="E103" s="43" t="s">
        <v>27</v>
      </c>
      <c r="F103" s="44" t="s">
        <v>243</v>
      </c>
      <c r="G103" s="44" t="s">
        <v>244</v>
      </c>
      <c r="H103" s="44" t="s">
        <v>30</v>
      </c>
      <c r="I103" s="44" t="s">
        <v>42</v>
      </c>
      <c r="J103" s="44" t="s">
        <v>119</v>
      </c>
      <c r="K103" s="45">
        <v>3000000</v>
      </c>
      <c r="L103" s="45">
        <v>110351.69</v>
      </c>
      <c r="M103" s="45">
        <v>0</v>
      </c>
      <c r="N103" s="47" t="s">
        <v>60</v>
      </c>
    </row>
    <row r="104" ht="40.05" customHeight="1" spans="1:14">
      <c r="A104" s="42">
        <v>89</v>
      </c>
      <c r="B104" s="43" t="s">
        <v>194</v>
      </c>
      <c r="C104" s="44" t="s">
        <v>226</v>
      </c>
      <c r="D104" s="44" t="s">
        <v>26</v>
      </c>
      <c r="E104" s="43" t="s">
        <v>27</v>
      </c>
      <c r="F104" s="44" t="s">
        <v>245</v>
      </c>
      <c r="G104" s="44" t="s">
        <v>246</v>
      </c>
      <c r="H104" s="44" t="s">
        <v>30</v>
      </c>
      <c r="I104" s="44" t="s">
        <v>42</v>
      </c>
      <c r="J104" s="44" t="s">
        <v>119</v>
      </c>
      <c r="K104" s="45">
        <v>2000000</v>
      </c>
      <c r="L104" s="45">
        <v>56305.52</v>
      </c>
      <c r="M104" s="45">
        <v>17077.76</v>
      </c>
      <c r="N104" s="46"/>
    </row>
    <row r="105" ht="40.05" customHeight="1" spans="1:14">
      <c r="A105" s="42">
        <v>90</v>
      </c>
      <c r="B105" s="43" t="s">
        <v>194</v>
      </c>
      <c r="C105" s="44" t="s">
        <v>226</v>
      </c>
      <c r="D105" s="44" t="s">
        <v>26</v>
      </c>
      <c r="E105" s="43" t="s">
        <v>27</v>
      </c>
      <c r="F105" s="44" t="s">
        <v>247</v>
      </c>
      <c r="G105" s="44" t="s">
        <v>248</v>
      </c>
      <c r="H105" s="44" t="s">
        <v>30</v>
      </c>
      <c r="I105" s="44" t="s">
        <v>42</v>
      </c>
      <c r="J105" s="44" t="s">
        <v>25</v>
      </c>
      <c r="K105" s="45">
        <v>500000</v>
      </c>
      <c r="L105" s="45">
        <v>19952.5</v>
      </c>
      <c r="M105" s="45">
        <v>7751</v>
      </c>
      <c r="N105" s="46"/>
    </row>
    <row r="106" ht="40.05" customHeight="1" spans="1:14">
      <c r="A106" s="42">
        <v>91</v>
      </c>
      <c r="B106" s="43" t="s">
        <v>194</v>
      </c>
      <c r="C106" s="44" t="s">
        <v>226</v>
      </c>
      <c r="D106" s="44" t="s">
        <v>26</v>
      </c>
      <c r="E106" s="43" t="s">
        <v>27</v>
      </c>
      <c r="F106" s="44" t="s">
        <v>249</v>
      </c>
      <c r="G106" s="44" t="s">
        <v>250</v>
      </c>
      <c r="H106" s="44" t="s">
        <v>30</v>
      </c>
      <c r="I106" s="44" t="s">
        <v>42</v>
      </c>
      <c r="J106" s="44" t="s">
        <v>119</v>
      </c>
      <c r="K106" s="45">
        <v>1300000</v>
      </c>
      <c r="L106" s="45">
        <v>35352.79</v>
      </c>
      <c r="M106" s="45">
        <v>11184.34</v>
      </c>
      <c r="N106" s="46"/>
    </row>
    <row r="107" ht="40.05" customHeight="1" spans="1:14">
      <c r="A107" s="42">
        <v>92</v>
      </c>
      <c r="B107" s="43" t="s">
        <v>194</v>
      </c>
      <c r="C107" s="44" t="s">
        <v>226</v>
      </c>
      <c r="D107" s="44" t="s">
        <v>26</v>
      </c>
      <c r="E107" s="43" t="s">
        <v>27</v>
      </c>
      <c r="F107" s="43" t="s">
        <v>251</v>
      </c>
      <c r="G107" s="43" t="s">
        <v>252</v>
      </c>
      <c r="H107" s="44" t="s">
        <v>30</v>
      </c>
      <c r="I107" s="44" t="s">
        <v>35</v>
      </c>
      <c r="J107" s="44" t="s">
        <v>119</v>
      </c>
      <c r="K107" s="45">
        <v>1150000</v>
      </c>
      <c r="L107" s="45">
        <v>45457.28</v>
      </c>
      <c r="M107" s="45">
        <v>2772.78</v>
      </c>
      <c r="N107" s="46"/>
    </row>
    <row r="108" ht="40.05" customHeight="1" spans="1:14">
      <c r="A108" s="42"/>
      <c r="B108" s="43"/>
      <c r="C108" s="44"/>
      <c r="D108" s="44"/>
      <c r="E108" s="43"/>
      <c r="F108" s="44"/>
      <c r="G108" s="44"/>
      <c r="H108" s="44"/>
      <c r="I108" s="44"/>
      <c r="J108" s="44"/>
      <c r="K108" s="45"/>
      <c r="L108" s="45"/>
      <c r="M108" s="45"/>
      <c r="N108" s="46"/>
    </row>
    <row r="109" ht="19.5" customHeight="1" spans="1:14">
      <c r="A109" s="53" t="s">
        <v>253</v>
      </c>
      <c r="B109" s="54"/>
      <c r="C109" s="54"/>
      <c r="D109" s="54"/>
      <c r="E109" s="54"/>
      <c r="F109" s="54"/>
      <c r="G109" s="54"/>
      <c r="H109" s="54"/>
      <c r="I109" s="54"/>
      <c r="J109" s="55"/>
      <c r="K109" s="56">
        <f>SUM(K5:K108)</f>
        <v>140090000</v>
      </c>
      <c r="L109" s="45">
        <f>SUM(L5:L108)</f>
        <v>3565312.74695297</v>
      </c>
      <c r="M109" s="45">
        <f>SUM(M5:M108)</f>
        <v>1137407.37</v>
      </c>
      <c r="N109" s="57"/>
    </row>
    <row r="110" ht="64.05" customHeight="1" spans="1:14">
      <c r="A110" s="58" t="s">
        <v>254</v>
      </c>
      <c r="B110" s="59"/>
      <c r="C110" s="59"/>
      <c r="D110" s="59"/>
      <c r="E110" s="59"/>
      <c r="F110" s="59"/>
      <c r="G110" s="59"/>
      <c r="H110" s="59"/>
      <c r="I110" s="59"/>
      <c r="J110" s="59"/>
      <c r="K110" s="60"/>
      <c r="L110" s="60"/>
      <c r="M110" s="60"/>
      <c r="N110" s="58"/>
    </row>
  </sheetData>
  <autoFilter xmlns:etc="http://www.wps.cn/officeDocument/2017/etCustomData" ref="A4:N110" etc:filterBottomFollowUsedRange="0">
    <extLst/>
  </autoFilter>
  <mergeCells count="12">
    <mergeCell ref="A1:N1"/>
    <mergeCell ref="A2:N2"/>
    <mergeCell ref="A3:N3"/>
    <mergeCell ref="A109:J109"/>
    <mergeCell ref="A110:N110"/>
    <mergeCell ref="A46:A47"/>
    <mergeCell ref="A48:A49"/>
    <mergeCell ref="A56:A57"/>
    <mergeCell ref="A58:A59"/>
    <mergeCell ref="A64:A68"/>
    <mergeCell ref="A70:A71"/>
    <mergeCell ref="A72:A74"/>
  </mergeCells>
  <dataValidations count="6">
    <dataValidation type="list" allowBlank="1" showInputMessage="1" showErrorMessage="1" sqref="I2">
      <formula1>"粮油,蔬菜,果树,西甜瓜,花卉苗木,茶叶,渔业,畜牧,种养结合,农机装备,其它"</formula1>
    </dataValidation>
    <dataValidation type="list" allowBlank="1" showInputMessage="1" showErrorMessage="1" sqref="A3:C3 E3:G3 H3:N3 I5:I108 I110:I1048576">
      <formula1>"粮食种植,重要特色农产品种植（蔬菜）,重要特色农产品种植（果树）,重要特色农产品种植（西甜瓜）,重要特色农产品种植（花卉苗木）,重要特色农产品种植（茶叶）,渔业,畜牧,农田建设,农资、农机、农技等农业社会化服务,农产品流通,农产品初加工,休闲观光,其它"</formula1>
    </dataValidation>
    <dataValidation type="list" allowBlank="1" showInputMessage="1" showErrorMessage="1" sqref="D1:D108 D110:D1048576">
      <formula1>"金陵惠农贷,金陵农担贷,金陵农园保"</formula1>
    </dataValidation>
    <dataValidation type="list" allowBlank="1" showInputMessage="1" showErrorMessage="1" sqref="E5:E108 E110:E1048576">
      <formula1>"家庭农场,合作社,龙头企业,规模猪场"</formula1>
    </dataValidation>
    <dataValidation type="list" allowBlank="1" showInputMessage="1" showErrorMessage="1" sqref="H5:H108">
      <formula1>"一产,二产,三产,三产融合"</formula1>
    </dataValidation>
    <dataValidation type="list" allowBlank="1" showInputMessage="1" showErrorMessage="1" sqref="H110:H1048576">
      <formula1>"一产,二产,三产,一二三产融合"</formula1>
    </dataValidation>
  </dataValidations>
  <printOptions horizontalCentered="1"/>
  <pageMargins left="0.47244094488189" right="0.393700787401575" top="0.590551181102362" bottom="0.62992125984252" header="0.31496062992126" footer="0.31496062992126"/>
  <pageSetup paperSize="9" scale="85" orientation="landscape"/>
  <headerFooter>
    <oddFooter>&amp;C第 &amp;P 页，共 &amp;N 页</oddFooter>
  </headerFooter>
  <ignoredErrors>
    <ignoredError sqref="A3 D4"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38"/>
  <sheetViews>
    <sheetView zoomScale="70" zoomScaleNormal="70" topLeftCell="A7" workbookViewId="0">
      <selection activeCell="G12" sqref="G12"/>
    </sheetView>
  </sheetViews>
  <sheetFormatPr defaultColWidth="9" defaultRowHeight="13.5"/>
  <cols>
    <col min="1" max="1" width="14.5333333333333" customWidth="1"/>
    <col min="2" max="2" width="14.4666666666667" style="1" customWidth="1"/>
    <col min="3" max="3" width="14.4666666666667" style="2" customWidth="1"/>
    <col min="4" max="4" width="14.2666666666667" style="2" customWidth="1"/>
    <col min="5" max="5" width="14.2666666666667" style="1" customWidth="1"/>
    <col min="6" max="6" width="14.2666666666667" style="2" customWidth="1"/>
    <col min="7" max="7" width="13.9333333333333" style="2" customWidth="1"/>
    <col min="8" max="8" width="13.7333333333333" style="1" customWidth="1"/>
    <col min="9" max="9" width="16.2666666666667" style="2" customWidth="1"/>
    <col min="10" max="10" width="13.9333333333333" style="2" customWidth="1"/>
    <col min="11" max="11" width="13" style="1" customWidth="1"/>
    <col min="12" max="12" width="12.8666666666667" style="2" customWidth="1"/>
    <col min="13" max="13" width="13.7333333333333" style="2" customWidth="1"/>
    <col min="14" max="14" width="13.4" style="1" customWidth="1"/>
    <col min="15" max="15" width="16.1333333333333" style="2" customWidth="1"/>
    <col min="16" max="16" width="13.7333333333333" style="2" customWidth="1"/>
    <col min="17" max="17" width="11.7333333333333" style="2" customWidth="1"/>
    <col min="18" max="18" width="27.5333333333333" customWidth="1"/>
    <col min="19" max="19" width="12.1333333333333" style="2" customWidth="1"/>
    <col min="20" max="20" width="11.0666666666667" customWidth="1"/>
    <col min="21" max="21" width="11.4" style="2" customWidth="1"/>
    <col min="22" max="22" width="12.1333333333333" customWidth="1"/>
    <col min="23" max="23" width="11.8" style="2" customWidth="1"/>
    <col min="24" max="24" width="11.6" customWidth="1"/>
    <col min="25" max="25" width="11.6" style="2" customWidth="1"/>
    <col min="26" max="28" width="11.4" customWidth="1"/>
    <col min="29" max="29" width="11.6" customWidth="1"/>
    <col min="30" max="30" width="12.3333333333333" customWidth="1"/>
    <col min="31" max="31" width="12.1333333333333" customWidth="1"/>
  </cols>
  <sheetData>
    <row r="1" ht="60" customHeight="1" spans="1:31">
      <c r="A1" s="3" t="s">
        <v>255</v>
      </c>
      <c r="B1" s="4"/>
      <c r="C1" s="5"/>
      <c r="D1" s="5"/>
      <c r="E1" s="4"/>
      <c r="F1" s="5"/>
      <c r="G1" s="5"/>
      <c r="H1" s="4"/>
      <c r="I1" s="5"/>
      <c r="J1" s="5"/>
      <c r="K1" s="4"/>
      <c r="L1" s="5"/>
      <c r="M1" s="5"/>
      <c r="N1" s="4"/>
      <c r="O1" s="5"/>
      <c r="P1" s="5"/>
      <c r="Q1" s="6"/>
      <c r="R1" s="6"/>
      <c r="S1" s="6"/>
      <c r="T1" s="6"/>
      <c r="U1" s="6"/>
      <c r="V1" s="6"/>
      <c r="W1" s="6"/>
      <c r="X1" s="6"/>
      <c r="Y1" s="6"/>
      <c r="Z1" s="6"/>
      <c r="AA1" s="6"/>
      <c r="AB1" s="6"/>
      <c r="AC1" s="6"/>
      <c r="AD1" s="6"/>
      <c r="AE1" s="6"/>
    </row>
    <row r="2" ht="30" customHeight="1" spans="1:31">
      <c r="A2" s="7" t="s">
        <v>256</v>
      </c>
      <c r="B2" s="8"/>
      <c r="C2" s="9"/>
      <c r="D2" s="9"/>
      <c r="E2" s="8"/>
      <c r="F2" s="9"/>
      <c r="G2" s="9"/>
      <c r="H2" s="8"/>
      <c r="I2" s="9"/>
      <c r="J2" s="9"/>
      <c r="K2" s="8"/>
      <c r="L2" s="9"/>
      <c r="M2" s="9"/>
      <c r="N2" s="8"/>
      <c r="O2" s="9"/>
      <c r="P2" s="9"/>
      <c r="Q2" s="10"/>
      <c r="R2" s="10"/>
      <c r="S2" s="10"/>
      <c r="T2" s="10"/>
      <c r="U2" s="10"/>
      <c r="V2" s="10"/>
      <c r="W2" s="10"/>
      <c r="X2" s="10"/>
      <c r="Y2" s="10"/>
      <c r="Z2" s="10"/>
      <c r="AA2" s="10"/>
      <c r="AB2" s="10"/>
      <c r="AC2" s="10"/>
      <c r="AD2" s="10"/>
      <c r="AE2" s="10"/>
    </row>
    <row r="3" ht="35" customHeight="1" spans="1:31">
      <c r="A3" s="11" t="s">
        <v>257</v>
      </c>
      <c r="B3" s="12" t="s">
        <v>26</v>
      </c>
      <c r="C3" s="13"/>
      <c r="D3" s="13"/>
      <c r="E3" s="12"/>
      <c r="F3" s="13"/>
      <c r="G3" s="13"/>
      <c r="H3" s="12"/>
      <c r="I3" s="13"/>
      <c r="J3" s="13"/>
      <c r="K3" s="12"/>
      <c r="L3" s="13"/>
      <c r="M3" s="13"/>
      <c r="N3" s="12"/>
      <c r="O3" s="13"/>
      <c r="P3" s="13"/>
    </row>
    <row r="4" ht="35" customHeight="1" spans="1:31">
      <c r="A4" s="11"/>
      <c r="B4" s="12"/>
      <c r="C4" s="13"/>
      <c r="D4" s="13"/>
      <c r="E4" s="12"/>
      <c r="F4" s="13"/>
      <c r="G4" s="13"/>
      <c r="H4" s="12"/>
      <c r="I4" s="13"/>
      <c r="J4" s="13"/>
      <c r="K4" s="12"/>
      <c r="L4" s="13"/>
      <c r="M4" s="13"/>
      <c r="N4" s="12"/>
      <c r="O4" s="13"/>
      <c r="P4" s="13"/>
    </row>
    <row r="5" ht="45" customHeight="1" spans="1:31">
      <c r="A5" s="11"/>
      <c r="B5" s="14" t="s">
        <v>27</v>
      </c>
      <c r="C5" s="15"/>
      <c r="D5" s="15"/>
      <c r="E5" s="14" t="s">
        <v>20</v>
      </c>
      <c r="F5" s="15"/>
      <c r="G5" s="15"/>
      <c r="H5" s="14" t="s">
        <v>32</v>
      </c>
      <c r="I5" s="15"/>
      <c r="J5" s="15"/>
      <c r="K5" s="14" t="s">
        <v>258</v>
      </c>
      <c r="L5" s="15"/>
      <c r="M5" s="15"/>
      <c r="N5" s="14" t="s">
        <v>253</v>
      </c>
      <c r="O5" s="15"/>
      <c r="P5" s="15"/>
    </row>
    <row r="6" ht="45" customHeight="1" spans="1:31">
      <c r="A6" s="11"/>
      <c r="B6" s="16" t="s">
        <v>259</v>
      </c>
      <c r="C6" s="17" t="s">
        <v>260</v>
      </c>
      <c r="D6" s="17" t="s">
        <v>261</v>
      </c>
      <c r="E6" s="16" t="s">
        <v>259</v>
      </c>
      <c r="F6" s="17" t="s">
        <v>260</v>
      </c>
      <c r="G6" s="17" t="s">
        <v>261</v>
      </c>
      <c r="H6" s="16" t="s">
        <v>259</v>
      </c>
      <c r="I6" s="17" t="s">
        <v>260</v>
      </c>
      <c r="J6" s="17" t="s">
        <v>261</v>
      </c>
      <c r="K6" s="16" t="s">
        <v>259</v>
      </c>
      <c r="L6" s="17" t="s">
        <v>260</v>
      </c>
      <c r="M6" s="17" t="s">
        <v>261</v>
      </c>
      <c r="N6" s="16" t="s">
        <v>259</v>
      </c>
      <c r="O6" s="17" t="s">
        <v>260</v>
      </c>
      <c r="P6" s="17" t="s">
        <v>261</v>
      </c>
    </row>
    <row r="7" ht="45" customHeight="1" spans="1:31">
      <c r="A7" s="18" t="s">
        <v>194</v>
      </c>
      <c r="B7" s="19"/>
      <c r="C7" s="20"/>
      <c r="D7" s="20"/>
      <c r="E7" s="19"/>
      <c r="F7" s="20"/>
      <c r="G7" s="20"/>
      <c r="H7" s="19"/>
      <c r="I7" s="20"/>
      <c r="J7" s="20"/>
      <c r="K7" s="19"/>
      <c r="L7" s="20"/>
      <c r="M7" s="20"/>
      <c r="N7" s="19"/>
      <c r="O7" s="20"/>
      <c r="P7" s="20"/>
    </row>
    <row r="8" ht="45" customHeight="1" spans="1:31">
      <c r="A8" s="18" t="s">
        <v>262</v>
      </c>
      <c r="B8" s="19"/>
      <c r="C8" s="20"/>
      <c r="D8" s="20"/>
      <c r="E8" s="19"/>
      <c r="F8" s="20"/>
      <c r="G8" s="20"/>
      <c r="H8" s="19"/>
      <c r="I8" s="20"/>
      <c r="J8" s="20"/>
      <c r="K8" s="19"/>
      <c r="L8" s="20"/>
      <c r="M8" s="20"/>
      <c r="N8" s="19"/>
      <c r="O8" s="20"/>
      <c r="P8" s="20"/>
    </row>
    <row r="9" ht="45" customHeight="1" spans="1:31">
      <c r="A9" s="18" t="s">
        <v>17</v>
      </c>
      <c r="B9" s="19">
        <v>22</v>
      </c>
      <c r="C9" s="21">
        <v>267654.24</v>
      </c>
      <c r="D9" s="21">
        <v>98248.98</v>
      </c>
      <c r="E9" s="19">
        <v>9</v>
      </c>
      <c r="F9" s="21">
        <v>294044.14</v>
      </c>
      <c r="G9" s="21">
        <v>138073.65</v>
      </c>
      <c r="H9" s="19">
        <v>14</v>
      </c>
      <c r="I9" s="21">
        <v>1066766.71</v>
      </c>
      <c r="J9" s="21">
        <v>408648.52</v>
      </c>
      <c r="K9" s="19">
        <v>0</v>
      </c>
      <c r="L9" s="21">
        <v>0</v>
      </c>
      <c r="M9" s="21">
        <v>0</v>
      </c>
      <c r="N9" s="19">
        <f>B9+E9+H9+K9</f>
        <v>45</v>
      </c>
      <c r="O9" s="21">
        <f>C9+F9+I9</f>
        <v>1628465.09</v>
      </c>
      <c r="P9" s="21">
        <f>D9+G9+J9</f>
        <v>644971.15</v>
      </c>
      <c r="R9" s="22" t="s">
        <v>263</v>
      </c>
    </row>
    <row r="10" ht="45" customHeight="1" spans="1:31">
      <c r="A10" s="18" t="s">
        <v>264</v>
      </c>
      <c r="B10" s="19"/>
      <c r="C10" s="20"/>
      <c r="D10" s="20"/>
      <c r="E10" s="19"/>
      <c r="F10" s="20"/>
      <c r="G10" s="20"/>
      <c r="H10" s="19"/>
      <c r="I10" s="20"/>
      <c r="J10" s="20"/>
      <c r="K10" s="19"/>
      <c r="L10" s="20"/>
      <c r="M10" s="20"/>
      <c r="N10" s="19"/>
      <c r="O10" s="20"/>
      <c r="P10" s="20"/>
    </row>
    <row r="11" ht="45" customHeight="1" spans="1:31">
      <c r="A11" s="18" t="s">
        <v>265</v>
      </c>
      <c r="B11" s="19"/>
      <c r="C11" s="20"/>
      <c r="D11" s="20"/>
      <c r="E11" s="19"/>
      <c r="F11" s="20"/>
      <c r="G11" s="20"/>
      <c r="H11" s="19"/>
      <c r="I11" s="20"/>
      <c r="J11" s="20"/>
      <c r="K11" s="19"/>
      <c r="L11" s="20"/>
      <c r="M11" s="20"/>
      <c r="N11" s="19"/>
      <c r="O11" s="20"/>
      <c r="P11" s="20"/>
    </row>
    <row r="12" ht="45" customHeight="1" spans="1:31">
      <c r="A12" s="18" t="s">
        <v>266</v>
      </c>
      <c r="B12" s="19"/>
      <c r="C12" s="20"/>
      <c r="D12" s="20"/>
      <c r="E12" s="19"/>
      <c r="F12" s="20"/>
      <c r="G12" s="20"/>
      <c r="H12" s="19"/>
      <c r="I12" s="20"/>
      <c r="J12" s="20"/>
      <c r="K12" s="19"/>
      <c r="L12" s="20"/>
      <c r="M12" s="20"/>
      <c r="N12" s="19"/>
      <c r="O12" s="20"/>
      <c r="P12" s="20"/>
    </row>
    <row r="13" ht="45" customHeight="1" spans="1:31">
      <c r="A13" s="18" t="s">
        <v>267</v>
      </c>
      <c r="B13" s="19"/>
      <c r="C13" s="20"/>
      <c r="D13" s="20"/>
      <c r="E13" s="19"/>
      <c r="F13" s="20"/>
      <c r="G13" s="20"/>
      <c r="H13" s="19"/>
      <c r="I13" s="20"/>
      <c r="J13" s="20"/>
      <c r="K13" s="19"/>
      <c r="L13" s="20"/>
      <c r="M13" s="20"/>
      <c r="N13" s="19"/>
      <c r="O13" s="20"/>
      <c r="P13" s="20"/>
    </row>
    <row r="14" ht="45" customHeight="1" spans="1:31">
      <c r="A14" s="18" t="s">
        <v>268</v>
      </c>
      <c r="B14" s="19"/>
      <c r="C14" s="20"/>
      <c r="D14" s="20"/>
      <c r="E14" s="19"/>
      <c r="F14" s="20"/>
      <c r="G14" s="20"/>
      <c r="H14" s="19"/>
      <c r="I14" s="20"/>
      <c r="J14" s="20"/>
      <c r="K14" s="19"/>
      <c r="L14" s="20"/>
      <c r="M14" s="20"/>
      <c r="N14" s="19"/>
      <c r="O14" s="20"/>
      <c r="P14" s="20"/>
    </row>
    <row r="15" ht="50" customHeight="1" spans="1:31">
      <c r="A15" s="23" t="s">
        <v>269</v>
      </c>
      <c r="B15" s="12" t="s">
        <v>19</v>
      </c>
      <c r="C15" s="13"/>
      <c r="D15" s="13"/>
      <c r="E15" s="12"/>
      <c r="F15" s="13"/>
      <c r="G15" s="13"/>
      <c r="H15" s="12"/>
      <c r="I15" s="13"/>
      <c r="J15" s="13"/>
      <c r="K15" s="12"/>
      <c r="L15" s="13"/>
      <c r="M15" s="13"/>
      <c r="N15" s="12"/>
      <c r="O15" s="13"/>
      <c r="P15" s="13"/>
      <c r="Q15" s="24"/>
      <c r="R15" s="24"/>
      <c r="S15" s="24"/>
      <c r="T15" s="24"/>
      <c r="U15" s="24"/>
      <c r="V15" s="24"/>
      <c r="W15" s="24"/>
      <c r="X15" s="24"/>
      <c r="Y15" s="24"/>
      <c r="Z15" s="24"/>
      <c r="AA15" s="24"/>
      <c r="AB15" s="24"/>
      <c r="AC15" s="24"/>
      <c r="AD15" s="24"/>
      <c r="AE15" s="24"/>
    </row>
    <row r="16" spans="1:31">
      <c r="A16" s="25"/>
      <c r="B16" s="12"/>
      <c r="C16" s="13"/>
      <c r="D16" s="13"/>
      <c r="E16" s="12"/>
      <c r="F16" s="13"/>
      <c r="G16" s="13"/>
      <c r="H16" s="12"/>
      <c r="I16" s="13"/>
      <c r="J16" s="13"/>
      <c r="K16" s="12"/>
      <c r="L16" s="13"/>
      <c r="M16" s="13"/>
      <c r="N16" s="12"/>
      <c r="O16" s="13"/>
      <c r="P16" s="13"/>
    </row>
    <row r="17" ht="45" customHeight="1" spans="1:26">
      <c r="A17" s="25"/>
      <c r="B17" s="14" t="s">
        <v>27</v>
      </c>
      <c r="C17" s="15"/>
      <c r="D17" s="15"/>
      <c r="E17" s="14" t="s">
        <v>20</v>
      </c>
      <c r="F17" s="15"/>
      <c r="G17" s="15"/>
      <c r="H17" s="14" t="s">
        <v>32</v>
      </c>
      <c r="I17" s="15"/>
      <c r="J17" s="15"/>
      <c r="K17" s="14" t="s">
        <v>258</v>
      </c>
      <c r="L17" s="15"/>
      <c r="M17" s="15"/>
      <c r="N17" s="14" t="s">
        <v>253</v>
      </c>
      <c r="O17" s="15"/>
      <c r="P17" s="15"/>
    </row>
    <row r="18" ht="45" customHeight="1" spans="1:26">
      <c r="A18" s="26"/>
      <c r="B18" s="16" t="s">
        <v>259</v>
      </c>
      <c r="C18" s="17" t="s">
        <v>260</v>
      </c>
      <c r="D18" s="17" t="s">
        <v>261</v>
      </c>
      <c r="E18" s="16" t="s">
        <v>259</v>
      </c>
      <c r="F18" s="17" t="s">
        <v>260</v>
      </c>
      <c r="G18" s="17" t="s">
        <v>261</v>
      </c>
      <c r="H18" s="16" t="s">
        <v>259</v>
      </c>
      <c r="I18" s="17" t="s">
        <v>260</v>
      </c>
      <c r="J18" s="17" t="s">
        <v>261</v>
      </c>
      <c r="K18" s="16" t="s">
        <v>259</v>
      </c>
      <c r="L18" s="17" t="s">
        <v>260</v>
      </c>
      <c r="M18" s="17" t="s">
        <v>261</v>
      </c>
      <c r="N18" s="16" t="s">
        <v>259</v>
      </c>
      <c r="O18" s="17" t="s">
        <v>260</v>
      </c>
      <c r="P18" s="17" t="s">
        <v>261</v>
      </c>
      <c r="R18" s="2"/>
      <c r="S18"/>
      <c r="T18" s="2"/>
      <c r="U18"/>
      <c r="V18" s="2"/>
      <c r="W18"/>
      <c r="X18" s="2"/>
      <c r="Y18"/>
      <c r="Z18" s="2"/>
    </row>
    <row r="19" ht="45" customHeight="1" spans="1:26">
      <c r="A19" s="18" t="s">
        <v>194</v>
      </c>
      <c r="B19" s="19"/>
      <c r="C19" s="20"/>
      <c r="D19" s="20"/>
      <c r="E19" s="19"/>
      <c r="F19" s="20"/>
      <c r="G19" s="20"/>
      <c r="H19" s="19"/>
      <c r="I19" s="20"/>
      <c r="J19" s="20"/>
      <c r="K19" s="19"/>
      <c r="L19" s="20"/>
      <c r="M19" s="20"/>
      <c r="N19" s="19"/>
      <c r="O19" s="20"/>
      <c r="P19" s="27"/>
    </row>
    <row r="20" ht="45" customHeight="1" spans="1:26">
      <c r="A20" s="18" t="s">
        <v>262</v>
      </c>
      <c r="B20" s="19"/>
      <c r="C20" s="20"/>
      <c r="D20" s="20"/>
      <c r="E20" s="19"/>
      <c r="F20" s="20"/>
      <c r="G20" s="20"/>
      <c r="H20" s="19"/>
      <c r="I20" s="20"/>
      <c r="J20" s="20"/>
      <c r="K20" s="19"/>
      <c r="L20" s="20"/>
      <c r="M20" s="20"/>
      <c r="N20" s="19"/>
      <c r="O20" s="20"/>
      <c r="P20" s="27"/>
    </row>
    <row r="21" ht="45" customHeight="1" spans="1:26">
      <c r="A21" s="18" t="s">
        <v>17</v>
      </c>
      <c r="B21" s="19">
        <v>17</v>
      </c>
      <c r="C21" s="21">
        <v>338635.33</v>
      </c>
      <c r="D21" s="21">
        <v>97840.35</v>
      </c>
      <c r="E21" s="19">
        <v>5</v>
      </c>
      <c r="F21" s="21">
        <v>185751.8</v>
      </c>
      <c r="G21" s="21">
        <v>58691.67</v>
      </c>
      <c r="H21" s="19">
        <v>3</v>
      </c>
      <c r="I21" s="21">
        <v>104593.15</v>
      </c>
      <c r="J21" s="21">
        <v>21677.54</v>
      </c>
      <c r="K21" s="19">
        <v>0</v>
      </c>
      <c r="L21" s="21">
        <v>0</v>
      </c>
      <c r="M21" s="21">
        <v>0</v>
      </c>
      <c r="N21" s="19">
        <f>B21+E21+H21+K21</f>
        <v>25</v>
      </c>
      <c r="O21" s="21">
        <f>C21+F21+I21</f>
        <v>628980.28</v>
      </c>
      <c r="P21" s="21">
        <f>D21+G21+J21</f>
        <v>178209.56</v>
      </c>
    </row>
    <row r="22" ht="45" customHeight="1" spans="1:26">
      <c r="A22" s="18" t="s">
        <v>264</v>
      </c>
      <c r="B22" s="19"/>
      <c r="C22" s="20"/>
      <c r="D22" s="20"/>
      <c r="E22" s="19"/>
      <c r="F22" s="20"/>
      <c r="G22" s="20"/>
      <c r="H22" s="19"/>
      <c r="I22" s="20"/>
      <c r="J22" s="20"/>
      <c r="K22" s="19"/>
      <c r="L22" s="20"/>
      <c r="M22" s="20"/>
      <c r="N22" s="19"/>
      <c r="O22" s="20"/>
      <c r="P22" s="27"/>
    </row>
    <row r="23" ht="45" customHeight="1" spans="1:26">
      <c r="A23" s="18" t="s">
        <v>265</v>
      </c>
      <c r="B23" s="19"/>
      <c r="C23" s="20"/>
      <c r="D23" s="20"/>
      <c r="E23" s="19"/>
      <c r="F23" s="20"/>
      <c r="G23" s="20"/>
      <c r="H23" s="19"/>
      <c r="I23" s="20"/>
      <c r="J23" s="20"/>
      <c r="K23" s="19"/>
      <c r="L23" s="20"/>
      <c r="M23" s="20"/>
      <c r="N23" s="19"/>
      <c r="O23" s="20"/>
      <c r="P23" s="27"/>
    </row>
    <row r="24" ht="45" customHeight="1" spans="1:26">
      <c r="A24" s="18" t="s">
        <v>266</v>
      </c>
      <c r="B24" s="19"/>
      <c r="C24" s="20"/>
      <c r="D24" s="20"/>
      <c r="E24" s="19"/>
      <c r="F24" s="20"/>
      <c r="G24" s="20"/>
      <c r="H24" s="19"/>
      <c r="I24" s="20"/>
      <c r="J24" s="20"/>
      <c r="K24" s="19"/>
      <c r="L24" s="20"/>
      <c r="M24" s="20"/>
      <c r="N24" s="19"/>
      <c r="O24" s="20"/>
      <c r="P24" s="27"/>
    </row>
    <row r="25" ht="45" customHeight="1" spans="1:26">
      <c r="A25" s="18" t="s">
        <v>267</v>
      </c>
      <c r="B25" s="19"/>
      <c r="C25" s="20"/>
      <c r="D25" s="20"/>
      <c r="E25" s="19"/>
      <c r="F25" s="20"/>
      <c r="G25" s="20"/>
      <c r="H25" s="19"/>
      <c r="I25" s="20"/>
      <c r="J25" s="20"/>
      <c r="K25" s="19"/>
      <c r="L25" s="20"/>
      <c r="M25" s="20"/>
      <c r="N25" s="19"/>
      <c r="O25" s="20"/>
      <c r="P25" s="27"/>
    </row>
    <row r="26" ht="45" customHeight="1" spans="1:26">
      <c r="A26" s="18" t="s">
        <v>268</v>
      </c>
      <c r="B26" s="28"/>
      <c r="C26" s="29"/>
      <c r="D26" s="29"/>
      <c r="E26" s="28"/>
      <c r="F26" s="29"/>
      <c r="G26" s="29"/>
      <c r="H26" s="28"/>
      <c r="I26" s="29"/>
      <c r="J26" s="29"/>
      <c r="K26" s="28"/>
      <c r="L26" s="29"/>
      <c r="M26" s="29"/>
      <c r="N26" s="28"/>
      <c r="O26" s="29"/>
      <c r="P26" s="29"/>
    </row>
    <row r="27" ht="29" customHeight="1" spans="1:26">
      <c r="A27" s="23" t="s">
        <v>269</v>
      </c>
      <c r="B27" s="12" t="s">
        <v>270</v>
      </c>
      <c r="C27" s="13"/>
      <c r="D27" s="13"/>
      <c r="E27" s="12"/>
      <c r="F27" s="13"/>
      <c r="G27" s="13"/>
      <c r="H27" s="12"/>
      <c r="I27" s="13"/>
      <c r="J27" s="13"/>
      <c r="K27" s="12"/>
      <c r="L27" s="13"/>
      <c r="M27" s="13"/>
      <c r="N27" s="12"/>
      <c r="O27" s="13"/>
      <c r="P27" s="13"/>
    </row>
    <row r="28" ht="29" customHeight="1" spans="1:26">
      <c r="A28" s="25"/>
      <c r="B28" s="12"/>
      <c r="C28" s="13"/>
      <c r="D28" s="13"/>
      <c r="E28" s="12"/>
      <c r="F28" s="13"/>
      <c r="G28" s="13"/>
      <c r="H28" s="12"/>
      <c r="I28" s="13"/>
      <c r="J28" s="13"/>
      <c r="K28" s="12"/>
      <c r="L28" s="13"/>
      <c r="M28" s="13"/>
      <c r="N28" s="12"/>
      <c r="O28" s="13"/>
      <c r="P28" s="13"/>
    </row>
    <row r="29" ht="45" customHeight="1" spans="1:26">
      <c r="A29" s="25"/>
      <c r="B29" s="14" t="s">
        <v>27</v>
      </c>
      <c r="C29" s="15"/>
      <c r="D29" s="15"/>
      <c r="E29" s="14" t="s">
        <v>20</v>
      </c>
      <c r="F29" s="15"/>
      <c r="G29" s="15"/>
      <c r="H29" s="14" t="s">
        <v>32</v>
      </c>
      <c r="I29" s="15"/>
      <c r="J29" s="15"/>
      <c r="K29" s="14" t="s">
        <v>258</v>
      </c>
      <c r="L29" s="15"/>
      <c r="M29" s="15"/>
      <c r="N29" s="14" t="s">
        <v>253</v>
      </c>
      <c r="O29" s="15"/>
      <c r="P29" s="15"/>
    </row>
    <row r="30" ht="45" customHeight="1" spans="1:26">
      <c r="A30" s="26"/>
      <c r="B30" s="16" t="s">
        <v>259</v>
      </c>
      <c r="C30" s="17" t="s">
        <v>260</v>
      </c>
      <c r="D30" s="17" t="s">
        <v>261</v>
      </c>
      <c r="E30" s="16" t="s">
        <v>259</v>
      </c>
      <c r="F30" s="17" t="s">
        <v>260</v>
      </c>
      <c r="G30" s="17" t="s">
        <v>261</v>
      </c>
      <c r="H30" s="16" t="s">
        <v>259</v>
      </c>
      <c r="I30" s="17" t="s">
        <v>260</v>
      </c>
      <c r="J30" s="17" t="s">
        <v>261</v>
      </c>
      <c r="K30" s="16" t="s">
        <v>259</v>
      </c>
      <c r="L30" s="17" t="s">
        <v>260</v>
      </c>
      <c r="M30" s="17" t="s">
        <v>261</v>
      </c>
      <c r="N30" s="16" t="s">
        <v>259</v>
      </c>
      <c r="O30" s="17" t="s">
        <v>260</v>
      </c>
      <c r="P30" s="17" t="s">
        <v>261</v>
      </c>
    </row>
    <row r="31" ht="45" customHeight="1" spans="1:26">
      <c r="A31" s="18" t="s">
        <v>194</v>
      </c>
      <c r="B31" s="19"/>
      <c r="C31" s="20"/>
      <c r="D31" s="20"/>
      <c r="E31" s="19"/>
      <c r="F31" s="20"/>
      <c r="G31" s="20"/>
      <c r="H31" s="19"/>
      <c r="I31" s="20"/>
      <c r="J31" s="20"/>
      <c r="K31" s="19"/>
      <c r="L31" s="20"/>
      <c r="M31" s="20"/>
      <c r="N31" s="19"/>
      <c r="O31" s="20"/>
      <c r="P31" s="27"/>
    </row>
    <row r="32" ht="45" customHeight="1" spans="1:26">
      <c r="A32" s="18" t="s">
        <v>262</v>
      </c>
      <c r="B32" s="19"/>
      <c r="C32" s="20"/>
      <c r="D32" s="20"/>
      <c r="E32" s="19"/>
      <c r="F32" s="20"/>
      <c r="G32" s="20"/>
      <c r="H32" s="19"/>
      <c r="I32" s="20"/>
      <c r="J32" s="20"/>
      <c r="K32" s="19"/>
      <c r="L32" s="20"/>
      <c r="M32" s="20"/>
      <c r="N32" s="19"/>
      <c r="O32" s="20"/>
      <c r="P32" s="27"/>
    </row>
    <row r="33" ht="45" customHeight="1" spans="1:16">
      <c r="A33" s="18" t="s">
        <v>17</v>
      </c>
      <c r="B33" s="19"/>
      <c r="C33" s="20"/>
      <c r="D33" s="20"/>
      <c r="E33" s="19"/>
      <c r="F33" s="20"/>
      <c r="G33" s="20"/>
      <c r="H33" s="19"/>
      <c r="I33" s="20"/>
      <c r="J33" s="20"/>
      <c r="K33" s="19"/>
      <c r="L33" s="20"/>
      <c r="M33" s="20"/>
      <c r="N33" s="19"/>
      <c r="O33" s="20"/>
      <c r="P33" s="27"/>
    </row>
    <row r="34" ht="45" customHeight="1" spans="1:16">
      <c r="A34" s="18" t="s">
        <v>264</v>
      </c>
      <c r="B34" s="19"/>
      <c r="C34" s="20"/>
      <c r="D34" s="20"/>
      <c r="E34" s="19"/>
      <c r="F34" s="20"/>
      <c r="G34" s="20"/>
      <c r="H34" s="19"/>
      <c r="I34" s="20"/>
      <c r="J34" s="20"/>
      <c r="K34" s="19"/>
      <c r="L34" s="20"/>
      <c r="M34" s="20"/>
      <c r="N34" s="19"/>
      <c r="O34" s="20"/>
      <c r="P34" s="27"/>
    </row>
    <row r="35" ht="45" customHeight="1" spans="1:16">
      <c r="A35" s="18" t="s">
        <v>265</v>
      </c>
      <c r="B35" s="19"/>
      <c r="C35" s="20"/>
      <c r="D35" s="20"/>
      <c r="E35" s="19"/>
      <c r="F35" s="20"/>
      <c r="G35" s="20"/>
      <c r="H35" s="19"/>
      <c r="I35" s="20"/>
      <c r="J35" s="20"/>
      <c r="K35" s="19"/>
      <c r="L35" s="20"/>
      <c r="M35" s="20"/>
      <c r="N35" s="19"/>
      <c r="O35" s="20"/>
      <c r="P35" s="27"/>
    </row>
    <row r="36" ht="45" customHeight="1" spans="1:16">
      <c r="A36" s="18" t="s">
        <v>266</v>
      </c>
      <c r="B36" s="19"/>
      <c r="C36" s="20"/>
      <c r="D36" s="20"/>
      <c r="E36" s="19"/>
      <c r="F36" s="20"/>
      <c r="G36" s="20"/>
      <c r="H36" s="19"/>
      <c r="I36" s="20"/>
      <c r="J36" s="20"/>
      <c r="K36" s="19"/>
      <c r="L36" s="20"/>
      <c r="M36" s="20"/>
      <c r="N36" s="19"/>
      <c r="O36" s="20"/>
      <c r="P36" s="27"/>
    </row>
    <row r="37" ht="45" customHeight="1" spans="1:16">
      <c r="A37" s="18" t="s">
        <v>267</v>
      </c>
      <c r="B37" s="19"/>
      <c r="C37" s="20"/>
      <c r="D37" s="20"/>
      <c r="E37" s="19"/>
      <c r="F37" s="20"/>
      <c r="G37" s="20"/>
      <c r="H37" s="19"/>
      <c r="I37" s="20"/>
      <c r="J37" s="20"/>
      <c r="K37" s="19"/>
      <c r="L37" s="20"/>
      <c r="M37" s="20"/>
      <c r="N37" s="19"/>
      <c r="O37" s="20"/>
      <c r="P37" s="27"/>
    </row>
    <row r="38" ht="45" customHeight="1" spans="1:16">
      <c r="A38" s="18" t="s">
        <v>268</v>
      </c>
      <c r="B38" s="28"/>
      <c r="C38" s="29"/>
      <c r="D38" s="29"/>
      <c r="E38" s="28"/>
      <c r="F38" s="29"/>
      <c r="G38" s="29"/>
      <c r="H38" s="28"/>
      <c r="I38" s="29"/>
      <c r="J38" s="29"/>
      <c r="K38" s="28"/>
      <c r="L38" s="29"/>
      <c r="M38" s="29"/>
      <c r="N38" s="28"/>
      <c r="O38" s="29"/>
      <c r="P38" s="29"/>
    </row>
  </sheetData>
  <mergeCells count="23">
    <mergeCell ref="A1:P1"/>
    <mergeCell ref="A2:P2"/>
    <mergeCell ref="B5:D5"/>
    <mergeCell ref="E5:G5"/>
    <mergeCell ref="H5:J5"/>
    <mergeCell ref="K5:M5"/>
    <mergeCell ref="N5:P5"/>
    <mergeCell ref="B17:D17"/>
    <mergeCell ref="E17:G17"/>
    <mergeCell ref="H17:J17"/>
    <mergeCell ref="K17:M17"/>
    <mergeCell ref="N17:P17"/>
    <mergeCell ref="B29:D29"/>
    <mergeCell ref="E29:G29"/>
    <mergeCell ref="H29:J29"/>
    <mergeCell ref="K29:M29"/>
    <mergeCell ref="N29:P29"/>
    <mergeCell ref="A3:A6"/>
    <mergeCell ref="A15:A18"/>
    <mergeCell ref="A27:A30"/>
    <mergeCell ref="B3:P4"/>
    <mergeCell ref="B15:P16"/>
    <mergeCell ref="B27:P28"/>
  </mergeCells>
  <pageMargins left="0.551181102362205" right="0.393700787401575" top="0.826771653543307" bottom="0.826771653543307" header="0.511811023622047" footer="0.511811023622047"/>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贴息项目汇总表</vt:lpstr>
      <vt:lpstr>兑现汇总表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smartpeanut</dc:creator>
  <cp:lastModifiedBy>周伟健</cp:lastModifiedBy>
  <dcterms:created xsi:type="dcterms:W3CDTF">2006-09-16T00:00:00Z</dcterms:created>
  <cp:lastPrinted>2026-09-07T02:04:00Z</cp:lastPrinted>
  <dcterms:modified xsi:type="dcterms:W3CDTF">2026-09-11T02:48:47Z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52DC67E898514F2DB8F8B5103A03911A_12</vt:lpwstr>
  </property>
  <property fmtid="{D5CDD505-2E9C-101B-9397-08002B2CF9AE}" pid="4" name="CalculationRule">
    <vt:i4>0</vt:i4>
  </property>
</Properties>
</file>